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Рабочий стол\Документы\Р.Д. по годам\27.РД 19.06.2024 ПО ВЭС\ПО ВЭС\ПС 110 кВ Ермаково\"/>
    </mc:Choice>
  </mc:AlternateContent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 calcId="152511"/>
</workbook>
</file>

<file path=xl/calcChain.xml><?xml version="1.0" encoding="utf-8"?>
<calcChain xmlns="http://schemas.openxmlformats.org/spreadsheetml/2006/main">
  <c r="AS31" i="3" l="1"/>
  <c r="AR31" i="3"/>
  <c r="AQ31" i="3"/>
  <c r="AP31" i="3"/>
  <c r="AO31" i="3"/>
  <c r="AN31" i="3"/>
  <c r="AM31" i="3"/>
  <c r="AL31" i="3"/>
  <c r="AK31" i="3"/>
  <c r="AJ31" i="3"/>
  <c r="AI31" i="3"/>
  <c r="AH31" i="3"/>
  <c r="AG31" i="3"/>
  <c r="AF31" i="3"/>
  <c r="AE31" i="3"/>
  <c r="AD31" i="3"/>
  <c r="AC31" i="3"/>
  <c r="AB31" i="3"/>
  <c r="AA31" i="3"/>
  <c r="Z31" i="3"/>
  <c r="Y31" i="3"/>
  <c r="X31" i="3"/>
  <c r="W31" i="3"/>
  <c r="V31" i="3"/>
  <c r="U31" i="3"/>
  <c r="T31" i="3"/>
  <c r="S31" i="3"/>
  <c r="R31" i="3"/>
  <c r="Q31" i="3"/>
  <c r="P31" i="3"/>
  <c r="O31" i="3"/>
  <c r="N31" i="3"/>
  <c r="M31" i="3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<sst xmlns="http://schemas.openxmlformats.org/spreadsheetml/2006/main" count="111" uniqueCount="83">
  <si>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</si>
  <si>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</si>
  <si>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</si>
  <si>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</si>
  <si>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</si>
  <si>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</si>
  <si>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</si>
  <si>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</si>
  <si>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</si>
  <si>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</si>
  <si>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</si>
  <si>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</si>
  <si>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</si>
  <si>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</si>
  <si>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</si>
  <si>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</si>
  <si>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</si>
  <si>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</si>
  <si>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</si>
  <si>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</si>
  <si>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</si>
  <si>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</si>
  <si>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</si>
  <si>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</si>
  <si>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</si>
  <si>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</si>
  <si>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</si>
  <si>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</si>
  <si>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</si>
  <si>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Время</t>
  </si>
  <si>
    <t xml:space="preserve">Сумма </t>
  </si>
  <si>
    <t>Мощность по фидерам по часовым интервалам</t>
  </si>
  <si>
    <t>POWER_HOUR_FIDER</t>
  </si>
  <si>
    <t>реактивная энергия</t>
  </si>
  <si>
    <t>за 19.06.2024</t>
  </si>
  <si>
    <t>ПС 110 кВ Ермаково</t>
  </si>
  <si>
    <t xml:space="preserve"> 10 Ермаково СВ ао RS</t>
  </si>
  <si>
    <t xml:space="preserve"> 10 Ермаково СВ ап RS</t>
  </si>
  <si>
    <t xml:space="preserve"> 10 Ермаково Т 1 ао RS</t>
  </si>
  <si>
    <t xml:space="preserve"> 10 Ермаково Т 1 ап RS</t>
  </si>
  <si>
    <t xml:space="preserve"> 10 Ермаково Т 2 ао RS</t>
  </si>
  <si>
    <t xml:space="preserve"> 10 Ермаково Т 2 ап RS</t>
  </si>
  <si>
    <t xml:space="preserve"> 10 Ермаково ТСН 1 ао RS</t>
  </si>
  <si>
    <t xml:space="preserve"> 10 Ермаково ТСН 2 ао RS</t>
  </si>
  <si>
    <t xml:space="preserve"> 10 Ермаково-Ермаково 1 ао RS</t>
  </si>
  <si>
    <t xml:space="preserve"> 10 Ермаково-Ермаково 1 ап RS</t>
  </si>
  <si>
    <t xml:space="preserve"> 10 Ермаково-Ермаково 2 ао RS</t>
  </si>
  <si>
    <t xml:space="preserve"> 10 Ермаково-Ермаково 2 ап RS</t>
  </si>
  <si>
    <t xml:space="preserve"> 10 Ермаково-Ермаково 3 ао RS</t>
  </si>
  <si>
    <t xml:space="preserve"> 10 Ермаково-Ермаково 3 ап RS</t>
  </si>
  <si>
    <t xml:space="preserve"> 10 Ермаково-Конезавод ао RS</t>
  </si>
  <si>
    <t xml:space="preserve"> 10 Ермаково-Конезавод ап RS</t>
  </si>
  <si>
    <t xml:space="preserve"> 10 Ермаково-Молочное ао RS</t>
  </si>
  <si>
    <t xml:space="preserve"> 10 Ермаково-Молочное ап RS</t>
  </si>
  <si>
    <t xml:space="preserve"> 10 Ермаково-Новый источник ао RS</t>
  </si>
  <si>
    <t xml:space="preserve"> 10 Ермаково-Новый источник ап RS</t>
  </si>
  <si>
    <t xml:space="preserve"> 10 Ермаково-ПС 500 кВ ао RS</t>
  </si>
  <si>
    <t xml:space="preserve"> 10 Ермаково-ПС 500 кВ ап RS</t>
  </si>
  <si>
    <t xml:space="preserve"> 10 Ермаково-Рубцово ао RS</t>
  </si>
  <si>
    <t xml:space="preserve"> 10 Ермаково-Рубцово ап RS</t>
  </si>
  <si>
    <t xml:space="preserve"> 10 Ермаково-Сосновка ао RS</t>
  </si>
  <si>
    <t xml:space="preserve"> 10 Ермаково-Сосновка ап RS</t>
  </si>
  <si>
    <t xml:space="preserve"> 110 Ермаково СВ ао RS</t>
  </si>
  <si>
    <t xml:space="preserve"> 110 Ермаково СВ ап RS</t>
  </si>
  <si>
    <t xml:space="preserve"> 110 Ермаково-Вологда ао RS</t>
  </si>
  <si>
    <t xml:space="preserve"> 110 Ермаково-Вологда ап RS</t>
  </si>
  <si>
    <t xml:space="preserve"> 110 Ермаково-Шексна ао RS</t>
  </si>
  <si>
    <t xml:space="preserve"> 110 Ермаково-Шексна ап RS</t>
  </si>
  <si>
    <t xml:space="preserve"> 35 Ермаково СВ ао RS</t>
  </si>
  <si>
    <t xml:space="preserve"> 35 Ермаково СВ ап RS</t>
  </si>
  <si>
    <t xml:space="preserve"> 35 Ермаково Т 1 ао RS</t>
  </si>
  <si>
    <t xml:space="preserve"> 35 Ермаково Т 1 ап RS</t>
  </si>
  <si>
    <t xml:space="preserve"> 35 Ермаково Т 2 ао RS</t>
  </si>
  <si>
    <t xml:space="preserve"> 35 Ермаково Т 2 ап RS</t>
  </si>
  <si>
    <t xml:space="preserve"> 35 Ермаково-Вологда ао RS</t>
  </si>
  <si>
    <t xml:space="preserve"> 35 Ермаково-Вологда ап RS</t>
  </si>
  <si>
    <t xml:space="preserve"> 35 Ермаково-Калинкино ао RS</t>
  </si>
  <si>
    <t xml:space="preserve"> 35 Ермаково-Калинкино ап RS</t>
  </si>
  <si>
    <t xml:space="preserve"> 35 Ермаково-Можайское ао RS</t>
  </si>
  <si>
    <t xml:space="preserve"> 35 Ермаково-Можайское ап RS</t>
  </si>
  <si>
    <t>Лимит, кВарч</t>
  </si>
  <si>
    <t>Превышение лимита, кВарч</t>
  </si>
  <si>
    <t>Мощность, кВар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</si>
</sst>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81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73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Power\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31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33</v>
      </c>
    </row>
    <row r="5" spans="1:27" ht="18.75" x14ac:dyDescent="0.2">
      <c r="B5" s="24" t="s">
        <v>35</v>
      </c>
      <c r="C5" s="12"/>
      <c r="Z5" s="2" t="s">
        <v>34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30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32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1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34" t="s">
        <v>33</v>
      </c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110 кВ Ермаково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35" t="s">
        <v>34</v>
      </c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29</v>
      </c>
      <c r="B6" s="70" t="s">
        <v>36</v>
      </c>
      <c r="C6" s="70" t="s">
        <v>37</v>
      </c>
      <c r="D6" s="70" t="s">
        <v>38</v>
      </c>
      <c r="E6" s="70" t="s">
        <v>39</v>
      </c>
      <c r="F6" s="70" t="s">
        <v>40</v>
      </c>
      <c r="G6" s="70" t="s">
        <v>41</v>
      </c>
      <c r="H6" s="70" t="s">
        <v>42</v>
      </c>
      <c r="I6" s="70" t="s">
        <v>43</v>
      </c>
      <c r="J6" s="70" t="s">
        <v>44</v>
      </c>
      <c r="K6" s="70" t="s">
        <v>45</v>
      </c>
      <c r="L6" s="70" t="s">
        <v>46</v>
      </c>
      <c r="M6" s="70" t="s">
        <v>47</v>
      </c>
      <c r="N6" s="70" t="s">
        <v>48</v>
      </c>
      <c r="O6" s="70" t="s">
        <v>49</v>
      </c>
      <c r="P6" s="70" t="s">
        <v>50</v>
      </c>
      <c r="Q6" s="70" t="s">
        <v>51</v>
      </c>
      <c r="R6" s="70" t="s">
        <v>52</v>
      </c>
      <c r="S6" s="70" t="s">
        <v>53</v>
      </c>
      <c r="T6" s="70" t="s">
        <v>54</v>
      </c>
      <c r="U6" s="70" t="s">
        <v>55</v>
      </c>
      <c r="V6" s="70" t="s">
        <v>56</v>
      </c>
      <c r="W6" s="70" t="s">
        <v>57</v>
      </c>
      <c r="X6" s="70" t="s">
        <v>58</v>
      </c>
      <c r="Y6" s="70" t="s">
        <v>59</v>
      </c>
      <c r="Z6" s="70" t="s">
        <v>60</v>
      </c>
      <c r="AA6" s="70" t="s">
        <v>61</v>
      </c>
      <c r="AB6" s="70" t="s">
        <v>62</v>
      </c>
      <c r="AC6" s="70" t="s">
        <v>63</v>
      </c>
      <c r="AD6" s="70" t="s">
        <v>64</v>
      </c>
      <c r="AE6" s="70" t="s">
        <v>65</v>
      </c>
      <c r="AF6" s="70" t="s">
        <v>66</v>
      </c>
      <c r="AG6" s="70" t="s">
        <v>67</v>
      </c>
      <c r="AH6" s="70" t="s">
        <v>68</v>
      </c>
      <c r="AI6" s="70" t="s">
        <v>69</v>
      </c>
      <c r="AJ6" s="70" t="s">
        <v>70</v>
      </c>
      <c r="AK6" s="70" t="s">
        <v>71</v>
      </c>
      <c r="AL6" s="70" t="s">
        <v>72</v>
      </c>
      <c r="AM6" s="70" t="s">
        <v>73</v>
      </c>
      <c r="AN6" s="70" t="s">
        <v>74</v>
      </c>
      <c r="AO6" s="70" t="s">
        <v>75</v>
      </c>
      <c r="AP6" s="70" t="s">
        <v>76</v>
      </c>
      <c r="AQ6" s="70" t="s">
        <v>77</v>
      </c>
      <c r="AR6" s="70" t="s">
        <v>78</v>
      </c>
      <c r="AS6" s="71" t="s">
        <v>79</v>
      </c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>
        <v>0</v>
      </c>
      <c r="C7" s="73">
        <v>0</v>
      </c>
      <c r="D7" s="73">
        <v>0</v>
      </c>
      <c r="E7" s="73">
        <v>646</v>
      </c>
      <c r="F7" s="73">
        <v>0</v>
      </c>
      <c r="G7" s="73">
        <v>906</v>
      </c>
      <c r="H7" s="73">
        <v>0.09</v>
      </c>
      <c r="I7" s="73">
        <v>3.3000000000000003</v>
      </c>
      <c r="J7" s="73">
        <v>213</v>
      </c>
      <c r="K7" s="73">
        <v>0</v>
      </c>
      <c r="L7" s="73">
        <v>127</v>
      </c>
      <c r="M7" s="73">
        <v>0</v>
      </c>
      <c r="N7" s="73">
        <v>99.600000000000009</v>
      </c>
      <c r="O7" s="73">
        <v>0</v>
      </c>
      <c r="P7" s="73">
        <v>153.20000000000002</v>
      </c>
      <c r="Q7" s="73">
        <v>0</v>
      </c>
      <c r="R7" s="73">
        <v>210</v>
      </c>
      <c r="S7" s="73">
        <v>0</v>
      </c>
      <c r="T7" s="73">
        <v>315.90000000000003</v>
      </c>
      <c r="U7" s="73">
        <v>0</v>
      </c>
      <c r="V7" s="73">
        <v>11.25</v>
      </c>
      <c r="W7" s="73">
        <v>0</v>
      </c>
      <c r="X7" s="73">
        <v>140.80000000000001</v>
      </c>
      <c r="Y7" s="73">
        <v>0</v>
      </c>
      <c r="Z7" s="73">
        <v>289.2</v>
      </c>
      <c r="AA7" s="73">
        <v>0</v>
      </c>
      <c r="AB7" s="73">
        <v>6217.2</v>
      </c>
      <c r="AC7" s="73">
        <v>0</v>
      </c>
      <c r="AD7" s="73">
        <v>0</v>
      </c>
      <c r="AE7" s="73">
        <v>7444.8</v>
      </c>
      <c r="AF7" s="73">
        <v>4092</v>
      </c>
      <c r="AG7" s="73">
        <v>0</v>
      </c>
      <c r="AH7" s="73">
        <v>0</v>
      </c>
      <c r="AI7" s="73">
        <v>0</v>
      </c>
      <c r="AJ7" s="73">
        <v>0</v>
      </c>
      <c r="AK7" s="73">
        <v>1433.6000000000001</v>
      </c>
      <c r="AL7" s="73">
        <v>0</v>
      </c>
      <c r="AM7" s="73">
        <v>299.60000000000002</v>
      </c>
      <c r="AN7" s="73">
        <v>0</v>
      </c>
      <c r="AO7" s="73">
        <v>0</v>
      </c>
      <c r="AP7" s="73">
        <v>296.10000000000002</v>
      </c>
      <c r="AQ7" s="73">
        <v>0</v>
      </c>
      <c r="AR7" s="73">
        <v>1447.95</v>
      </c>
      <c r="AS7" s="74">
        <v>0</v>
      </c>
    </row>
    <row r="8" spans="1:54" x14ac:dyDescent="0.2">
      <c r="A8" s="75" t="s">
        <v>4</v>
      </c>
      <c r="B8" s="76">
        <v>0</v>
      </c>
      <c r="C8" s="76">
        <v>0</v>
      </c>
      <c r="D8" s="76">
        <v>0</v>
      </c>
      <c r="E8" s="76">
        <v>654</v>
      </c>
      <c r="F8" s="76">
        <v>0</v>
      </c>
      <c r="G8" s="76">
        <v>952</v>
      </c>
      <c r="H8" s="76">
        <v>0.12</v>
      </c>
      <c r="I8" s="76">
        <v>3.48</v>
      </c>
      <c r="J8" s="76">
        <v>218.70000000000002</v>
      </c>
      <c r="K8" s="76">
        <v>0</v>
      </c>
      <c r="L8" s="76">
        <v>122</v>
      </c>
      <c r="M8" s="76">
        <v>0</v>
      </c>
      <c r="N8" s="76">
        <v>105.3</v>
      </c>
      <c r="O8" s="76">
        <v>0</v>
      </c>
      <c r="P8" s="76">
        <v>157.20000000000002</v>
      </c>
      <c r="Q8" s="76">
        <v>0</v>
      </c>
      <c r="R8" s="76">
        <v>215.20000000000002</v>
      </c>
      <c r="S8" s="76">
        <v>0</v>
      </c>
      <c r="T8" s="76">
        <v>324.3</v>
      </c>
      <c r="U8" s="76">
        <v>0</v>
      </c>
      <c r="V8" s="76">
        <v>13.5</v>
      </c>
      <c r="W8" s="76">
        <v>0</v>
      </c>
      <c r="X8" s="76">
        <v>154</v>
      </c>
      <c r="Y8" s="76">
        <v>0</v>
      </c>
      <c r="Z8" s="76">
        <v>302.8</v>
      </c>
      <c r="AA8" s="76">
        <v>0</v>
      </c>
      <c r="AB8" s="76">
        <v>6349.2</v>
      </c>
      <c r="AC8" s="76">
        <v>0</v>
      </c>
      <c r="AD8" s="76">
        <v>0</v>
      </c>
      <c r="AE8" s="76">
        <v>7616.4000000000005</v>
      </c>
      <c r="AF8" s="76">
        <v>4197.6000000000004</v>
      </c>
      <c r="AG8" s="76">
        <v>0</v>
      </c>
      <c r="AH8" s="76">
        <v>0</v>
      </c>
      <c r="AI8" s="76">
        <v>0</v>
      </c>
      <c r="AJ8" s="76">
        <v>0</v>
      </c>
      <c r="AK8" s="76">
        <v>1447.6000000000001</v>
      </c>
      <c r="AL8" s="76">
        <v>0</v>
      </c>
      <c r="AM8" s="76">
        <v>310.8</v>
      </c>
      <c r="AN8" s="76">
        <v>0</v>
      </c>
      <c r="AO8" s="76">
        <v>0</v>
      </c>
      <c r="AP8" s="76">
        <v>306.60000000000002</v>
      </c>
      <c r="AQ8" s="76">
        <v>0</v>
      </c>
      <c r="AR8" s="76">
        <v>1461.6000000000001</v>
      </c>
      <c r="AS8" s="77">
        <v>0</v>
      </c>
    </row>
    <row r="9" spans="1:54" x14ac:dyDescent="0.2">
      <c r="A9" s="75" t="s">
        <v>5</v>
      </c>
      <c r="B9" s="76">
        <v>0</v>
      </c>
      <c r="C9" s="76">
        <v>0</v>
      </c>
      <c r="D9" s="76">
        <v>0</v>
      </c>
      <c r="E9" s="76">
        <v>638</v>
      </c>
      <c r="F9" s="76">
        <v>0</v>
      </c>
      <c r="G9" s="76">
        <v>930</v>
      </c>
      <c r="H9" s="76">
        <v>0.09</v>
      </c>
      <c r="I9" s="76">
        <v>3.45</v>
      </c>
      <c r="J9" s="76">
        <v>212.70000000000002</v>
      </c>
      <c r="K9" s="76">
        <v>0</v>
      </c>
      <c r="L9" s="76">
        <v>119.2</v>
      </c>
      <c r="M9" s="76">
        <v>0</v>
      </c>
      <c r="N9" s="76">
        <v>104.25</v>
      </c>
      <c r="O9" s="76">
        <v>0</v>
      </c>
      <c r="P9" s="76">
        <v>163.6</v>
      </c>
      <c r="Q9" s="76">
        <v>0</v>
      </c>
      <c r="R9" s="76">
        <v>212</v>
      </c>
      <c r="S9" s="76">
        <v>0</v>
      </c>
      <c r="T9" s="76">
        <v>314.7</v>
      </c>
      <c r="U9" s="76">
        <v>0</v>
      </c>
      <c r="V9" s="76">
        <v>13.200000000000001</v>
      </c>
      <c r="W9" s="76">
        <v>0</v>
      </c>
      <c r="X9" s="76">
        <v>152.80000000000001</v>
      </c>
      <c r="Y9" s="76">
        <v>0</v>
      </c>
      <c r="Z9" s="76">
        <v>285.2</v>
      </c>
      <c r="AA9" s="76">
        <v>0</v>
      </c>
      <c r="AB9" s="76">
        <v>7022.4000000000005</v>
      </c>
      <c r="AC9" s="76">
        <v>0</v>
      </c>
      <c r="AD9" s="76">
        <v>0</v>
      </c>
      <c r="AE9" s="76">
        <v>8250</v>
      </c>
      <c r="AF9" s="76">
        <v>4950</v>
      </c>
      <c r="AG9" s="76">
        <v>0</v>
      </c>
      <c r="AH9" s="76">
        <v>0</v>
      </c>
      <c r="AI9" s="76">
        <v>0</v>
      </c>
      <c r="AJ9" s="76">
        <v>0</v>
      </c>
      <c r="AK9" s="76">
        <v>1425.2</v>
      </c>
      <c r="AL9" s="76">
        <v>0</v>
      </c>
      <c r="AM9" s="76">
        <v>294</v>
      </c>
      <c r="AN9" s="76">
        <v>0</v>
      </c>
      <c r="AO9" s="76">
        <v>0</v>
      </c>
      <c r="AP9" s="76">
        <v>291.90000000000003</v>
      </c>
      <c r="AQ9" s="76">
        <v>0</v>
      </c>
      <c r="AR9" s="76">
        <v>1441.65</v>
      </c>
      <c r="AS9" s="77">
        <v>0</v>
      </c>
    </row>
    <row r="10" spans="1:54" x14ac:dyDescent="0.2">
      <c r="A10" s="75" t="s">
        <v>6</v>
      </c>
      <c r="B10" s="76">
        <v>0</v>
      </c>
      <c r="C10" s="76">
        <v>0</v>
      </c>
      <c r="D10" s="76">
        <v>0</v>
      </c>
      <c r="E10" s="76">
        <v>642</v>
      </c>
      <c r="F10" s="76">
        <v>0</v>
      </c>
      <c r="G10" s="76">
        <v>898</v>
      </c>
      <c r="H10" s="76">
        <v>0.12</v>
      </c>
      <c r="I10" s="76">
        <v>3.42</v>
      </c>
      <c r="J10" s="76">
        <v>208.5</v>
      </c>
      <c r="K10" s="76">
        <v>0</v>
      </c>
      <c r="L10" s="76">
        <v>122.2</v>
      </c>
      <c r="M10" s="76">
        <v>0</v>
      </c>
      <c r="N10" s="76">
        <v>98.850000000000009</v>
      </c>
      <c r="O10" s="76">
        <v>0</v>
      </c>
      <c r="P10" s="76">
        <v>171.4</v>
      </c>
      <c r="Q10" s="76">
        <v>0</v>
      </c>
      <c r="R10" s="76">
        <v>219.6</v>
      </c>
      <c r="S10" s="76">
        <v>0</v>
      </c>
      <c r="T10" s="76">
        <v>309</v>
      </c>
      <c r="U10" s="76">
        <v>0</v>
      </c>
      <c r="V10" s="76">
        <v>12</v>
      </c>
      <c r="W10" s="76">
        <v>0</v>
      </c>
      <c r="X10" s="76">
        <v>139.6</v>
      </c>
      <c r="Y10" s="76">
        <v>0</v>
      </c>
      <c r="Z10" s="76">
        <v>269.60000000000002</v>
      </c>
      <c r="AA10" s="76">
        <v>0</v>
      </c>
      <c r="AB10" s="76">
        <v>6732</v>
      </c>
      <c r="AC10" s="76">
        <v>0</v>
      </c>
      <c r="AD10" s="76">
        <v>0</v>
      </c>
      <c r="AE10" s="76">
        <v>7933.2</v>
      </c>
      <c r="AF10" s="76">
        <v>4633.2</v>
      </c>
      <c r="AG10" s="76">
        <v>0</v>
      </c>
      <c r="AH10" s="76">
        <v>0</v>
      </c>
      <c r="AI10" s="76">
        <v>0</v>
      </c>
      <c r="AJ10" s="76">
        <v>0</v>
      </c>
      <c r="AK10" s="76">
        <v>1461.6000000000001</v>
      </c>
      <c r="AL10" s="76">
        <v>0</v>
      </c>
      <c r="AM10" s="76">
        <v>305.2</v>
      </c>
      <c r="AN10" s="76">
        <v>0</v>
      </c>
      <c r="AO10" s="76">
        <v>0</v>
      </c>
      <c r="AP10" s="76">
        <v>300.3</v>
      </c>
      <c r="AQ10" s="76">
        <v>0</v>
      </c>
      <c r="AR10" s="76">
        <v>1475.25</v>
      </c>
      <c r="AS10" s="77">
        <v>0</v>
      </c>
    </row>
    <row r="11" spans="1:54" x14ac:dyDescent="0.2">
      <c r="A11" s="75" t="s">
        <v>7</v>
      </c>
      <c r="B11" s="76">
        <v>0</v>
      </c>
      <c r="C11" s="76">
        <v>0</v>
      </c>
      <c r="D11" s="76">
        <v>0</v>
      </c>
      <c r="E11" s="76">
        <v>692</v>
      </c>
      <c r="F11" s="76">
        <v>0</v>
      </c>
      <c r="G11" s="76">
        <v>900</v>
      </c>
      <c r="H11" s="76">
        <v>0.15</v>
      </c>
      <c r="I11" s="76">
        <v>3.45</v>
      </c>
      <c r="J11" s="76">
        <v>209.1</v>
      </c>
      <c r="K11" s="76">
        <v>0</v>
      </c>
      <c r="L11" s="76">
        <v>132</v>
      </c>
      <c r="M11" s="76">
        <v>0</v>
      </c>
      <c r="N11" s="76">
        <v>99.75</v>
      </c>
      <c r="O11" s="76">
        <v>0</v>
      </c>
      <c r="P11" s="76">
        <v>171.4</v>
      </c>
      <c r="Q11" s="76">
        <v>0</v>
      </c>
      <c r="R11" s="76">
        <v>237.6</v>
      </c>
      <c r="S11" s="76">
        <v>0</v>
      </c>
      <c r="T11" s="76">
        <v>330.6</v>
      </c>
      <c r="U11" s="76">
        <v>0</v>
      </c>
      <c r="V11" s="76">
        <v>12.3</v>
      </c>
      <c r="W11" s="76">
        <v>0</v>
      </c>
      <c r="X11" s="76">
        <v>140.4</v>
      </c>
      <c r="Y11" s="76">
        <v>0</v>
      </c>
      <c r="Z11" s="76">
        <v>271.60000000000002</v>
      </c>
      <c r="AA11" s="76">
        <v>0</v>
      </c>
      <c r="AB11" s="76">
        <v>7444.8</v>
      </c>
      <c r="AC11" s="76">
        <v>0</v>
      </c>
      <c r="AD11" s="76">
        <v>0</v>
      </c>
      <c r="AE11" s="76">
        <v>8685.6</v>
      </c>
      <c r="AF11" s="76">
        <v>5187.6000000000004</v>
      </c>
      <c r="AG11" s="76">
        <v>0</v>
      </c>
      <c r="AH11" s="76">
        <v>0</v>
      </c>
      <c r="AI11" s="76">
        <v>0</v>
      </c>
      <c r="AJ11" s="76">
        <v>0</v>
      </c>
      <c r="AK11" s="76">
        <v>1548.4</v>
      </c>
      <c r="AL11" s="76">
        <v>0</v>
      </c>
      <c r="AM11" s="76">
        <v>333.2</v>
      </c>
      <c r="AN11" s="76">
        <v>0</v>
      </c>
      <c r="AO11" s="76">
        <v>0</v>
      </c>
      <c r="AP11" s="76">
        <v>331.8</v>
      </c>
      <c r="AQ11" s="76">
        <v>0</v>
      </c>
      <c r="AR11" s="76">
        <v>1564.5</v>
      </c>
      <c r="AS11" s="77">
        <v>0</v>
      </c>
    </row>
    <row r="12" spans="1:54" x14ac:dyDescent="0.2">
      <c r="A12" s="75" t="s">
        <v>8</v>
      </c>
      <c r="B12" s="76">
        <v>0</v>
      </c>
      <c r="C12" s="76">
        <v>0</v>
      </c>
      <c r="D12" s="76">
        <v>0</v>
      </c>
      <c r="E12" s="76">
        <v>692</v>
      </c>
      <c r="F12" s="76">
        <v>0</v>
      </c>
      <c r="G12" s="76">
        <v>924</v>
      </c>
      <c r="H12" s="76">
        <v>0.15</v>
      </c>
      <c r="I12" s="76">
        <v>3.5100000000000002</v>
      </c>
      <c r="J12" s="76">
        <v>207.9</v>
      </c>
      <c r="K12" s="76">
        <v>0</v>
      </c>
      <c r="L12" s="76">
        <v>129.6</v>
      </c>
      <c r="M12" s="76">
        <v>0</v>
      </c>
      <c r="N12" s="76">
        <v>102.15</v>
      </c>
      <c r="O12" s="76">
        <v>0</v>
      </c>
      <c r="P12" s="76">
        <v>181.8</v>
      </c>
      <c r="Q12" s="76">
        <v>0</v>
      </c>
      <c r="R12" s="76">
        <v>241.20000000000002</v>
      </c>
      <c r="S12" s="76">
        <v>0</v>
      </c>
      <c r="T12" s="76">
        <v>331.5</v>
      </c>
      <c r="U12" s="76">
        <v>0</v>
      </c>
      <c r="V12" s="76">
        <v>12.6</v>
      </c>
      <c r="W12" s="76">
        <v>0</v>
      </c>
      <c r="X12" s="76">
        <v>148.4</v>
      </c>
      <c r="Y12" s="76">
        <v>0</v>
      </c>
      <c r="Z12" s="76">
        <v>273.60000000000002</v>
      </c>
      <c r="AA12" s="76">
        <v>0</v>
      </c>
      <c r="AB12" s="76">
        <v>8646</v>
      </c>
      <c r="AC12" s="76">
        <v>0</v>
      </c>
      <c r="AD12" s="76">
        <v>0</v>
      </c>
      <c r="AE12" s="76">
        <v>9939.6</v>
      </c>
      <c r="AF12" s="76">
        <v>6230.4000000000005</v>
      </c>
      <c r="AG12" s="76">
        <v>0</v>
      </c>
      <c r="AH12" s="76">
        <v>0</v>
      </c>
      <c r="AI12" s="76">
        <v>0</v>
      </c>
      <c r="AJ12" s="76">
        <v>0</v>
      </c>
      <c r="AK12" s="76">
        <v>1674.4</v>
      </c>
      <c r="AL12" s="76">
        <v>0</v>
      </c>
      <c r="AM12" s="76">
        <v>364</v>
      </c>
      <c r="AN12" s="76">
        <v>0</v>
      </c>
      <c r="AO12" s="76">
        <v>0</v>
      </c>
      <c r="AP12" s="76">
        <v>359.1</v>
      </c>
      <c r="AQ12" s="76">
        <v>0</v>
      </c>
      <c r="AR12" s="76">
        <v>1690.5</v>
      </c>
      <c r="AS12" s="77">
        <v>0</v>
      </c>
    </row>
    <row r="13" spans="1:54" x14ac:dyDescent="0.2">
      <c r="A13" s="75" t="s">
        <v>9</v>
      </c>
      <c r="B13" s="76">
        <v>0</v>
      </c>
      <c r="C13" s="76">
        <v>0</v>
      </c>
      <c r="D13" s="76">
        <v>0</v>
      </c>
      <c r="E13" s="76">
        <v>660</v>
      </c>
      <c r="F13" s="76">
        <v>0</v>
      </c>
      <c r="G13" s="76">
        <v>1000</v>
      </c>
      <c r="H13" s="76">
        <v>0.12</v>
      </c>
      <c r="I13" s="76">
        <v>3.63</v>
      </c>
      <c r="J13" s="76">
        <v>219.9</v>
      </c>
      <c r="K13" s="76">
        <v>0</v>
      </c>
      <c r="L13" s="76">
        <v>127.60000000000001</v>
      </c>
      <c r="M13" s="76">
        <v>0</v>
      </c>
      <c r="N13" s="76">
        <v>108</v>
      </c>
      <c r="O13" s="76">
        <v>0</v>
      </c>
      <c r="P13" s="76">
        <v>194</v>
      </c>
      <c r="Q13" s="76">
        <v>0</v>
      </c>
      <c r="R13" s="76">
        <v>223.6</v>
      </c>
      <c r="S13" s="76">
        <v>0</v>
      </c>
      <c r="T13" s="76">
        <v>317.10000000000002</v>
      </c>
      <c r="U13" s="76">
        <v>0</v>
      </c>
      <c r="V13" s="76">
        <v>13.8</v>
      </c>
      <c r="W13" s="76">
        <v>0</v>
      </c>
      <c r="X13" s="76">
        <v>169.6</v>
      </c>
      <c r="Y13" s="76">
        <v>0</v>
      </c>
      <c r="Z13" s="76">
        <v>297.2</v>
      </c>
      <c r="AA13" s="76">
        <v>0</v>
      </c>
      <c r="AB13" s="76">
        <v>5913.6</v>
      </c>
      <c r="AC13" s="76">
        <v>0</v>
      </c>
      <c r="AD13" s="76">
        <v>0</v>
      </c>
      <c r="AE13" s="76">
        <v>7326</v>
      </c>
      <c r="AF13" s="76">
        <v>3550.8</v>
      </c>
      <c r="AG13" s="76">
        <v>0</v>
      </c>
      <c r="AH13" s="76">
        <v>0</v>
      </c>
      <c r="AI13" s="76">
        <v>0</v>
      </c>
      <c r="AJ13" s="76">
        <v>0</v>
      </c>
      <c r="AK13" s="76">
        <v>1657.6000000000001</v>
      </c>
      <c r="AL13" s="76">
        <v>0</v>
      </c>
      <c r="AM13" s="76">
        <v>389.2</v>
      </c>
      <c r="AN13" s="76">
        <v>0</v>
      </c>
      <c r="AO13" s="76">
        <v>0</v>
      </c>
      <c r="AP13" s="76">
        <v>386.40000000000003</v>
      </c>
      <c r="AQ13" s="76">
        <v>0</v>
      </c>
      <c r="AR13" s="76">
        <v>1672.65</v>
      </c>
      <c r="AS13" s="77">
        <v>0</v>
      </c>
    </row>
    <row r="14" spans="1:54" x14ac:dyDescent="0.2">
      <c r="A14" s="75" t="s">
        <v>10</v>
      </c>
      <c r="B14" s="76">
        <v>0</v>
      </c>
      <c r="C14" s="76">
        <v>0</v>
      </c>
      <c r="D14" s="76">
        <v>0</v>
      </c>
      <c r="E14" s="76">
        <v>592</v>
      </c>
      <c r="F14" s="76">
        <v>0</v>
      </c>
      <c r="G14" s="76">
        <v>1004</v>
      </c>
      <c r="H14" s="76">
        <v>0.09</v>
      </c>
      <c r="I14" s="76">
        <v>3.5100000000000002</v>
      </c>
      <c r="J14" s="76">
        <v>226.8</v>
      </c>
      <c r="K14" s="76">
        <v>0</v>
      </c>
      <c r="L14" s="76">
        <v>120.4</v>
      </c>
      <c r="M14" s="76">
        <v>0</v>
      </c>
      <c r="N14" s="76">
        <v>108.3</v>
      </c>
      <c r="O14" s="76">
        <v>0</v>
      </c>
      <c r="P14" s="76">
        <v>187.4</v>
      </c>
      <c r="Q14" s="76">
        <v>0</v>
      </c>
      <c r="R14" s="76">
        <v>193.20000000000002</v>
      </c>
      <c r="S14" s="76">
        <v>0</v>
      </c>
      <c r="T14" s="76">
        <v>284.40000000000003</v>
      </c>
      <c r="U14" s="76">
        <v>0</v>
      </c>
      <c r="V14" s="76">
        <v>27.6</v>
      </c>
      <c r="W14" s="76">
        <v>0</v>
      </c>
      <c r="X14" s="76">
        <v>158.4</v>
      </c>
      <c r="Y14" s="76">
        <v>0</v>
      </c>
      <c r="Z14" s="76">
        <v>298.40000000000003</v>
      </c>
      <c r="AA14" s="76">
        <v>0</v>
      </c>
      <c r="AB14" s="76">
        <v>5346</v>
      </c>
      <c r="AC14" s="76">
        <v>0</v>
      </c>
      <c r="AD14" s="76">
        <v>0</v>
      </c>
      <c r="AE14" s="76">
        <v>6771.6</v>
      </c>
      <c r="AF14" s="76">
        <v>3115.2000000000003</v>
      </c>
      <c r="AG14" s="76">
        <v>0</v>
      </c>
      <c r="AH14" s="76">
        <v>0</v>
      </c>
      <c r="AI14" s="76">
        <v>0</v>
      </c>
      <c r="AJ14" s="76">
        <v>0</v>
      </c>
      <c r="AK14" s="76">
        <v>1579.2</v>
      </c>
      <c r="AL14" s="76">
        <v>0</v>
      </c>
      <c r="AM14" s="76">
        <v>383.6</v>
      </c>
      <c r="AN14" s="76">
        <v>0</v>
      </c>
      <c r="AO14" s="76">
        <v>0</v>
      </c>
      <c r="AP14" s="76">
        <v>378</v>
      </c>
      <c r="AQ14" s="76">
        <v>0</v>
      </c>
      <c r="AR14" s="76">
        <v>1598.1000000000001</v>
      </c>
      <c r="AS14" s="77">
        <v>0</v>
      </c>
    </row>
    <row r="15" spans="1:54" x14ac:dyDescent="0.2">
      <c r="A15" s="75" t="s">
        <v>11</v>
      </c>
      <c r="B15" s="76">
        <v>0</v>
      </c>
      <c r="C15" s="76">
        <v>0</v>
      </c>
      <c r="D15" s="76">
        <v>0</v>
      </c>
      <c r="E15" s="76">
        <v>678</v>
      </c>
      <c r="F15" s="76">
        <v>0</v>
      </c>
      <c r="G15" s="76">
        <v>1294</v>
      </c>
      <c r="H15" s="76">
        <v>0.12</v>
      </c>
      <c r="I15" s="76">
        <v>3.39</v>
      </c>
      <c r="J15" s="76">
        <v>257.7</v>
      </c>
      <c r="K15" s="76">
        <v>0</v>
      </c>
      <c r="L15" s="76">
        <v>146</v>
      </c>
      <c r="M15" s="76">
        <v>0</v>
      </c>
      <c r="N15" s="76">
        <v>135.75</v>
      </c>
      <c r="O15" s="76">
        <v>0</v>
      </c>
      <c r="P15" s="76">
        <v>210.20000000000002</v>
      </c>
      <c r="Q15" s="76">
        <v>0</v>
      </c>
      <c r="R15" s="76">
        <v>218.8</v>
      </c>
      <c r="S15" s="76">
        <v>0</v>
      </c>
      <c r="T15" s="76">
        <v>323.10000000000002</v>
      </c>
      <c r="U15" s="76">
        <v>0</v>
      </c>
      <c r="V15" s="76">
        <v>50.85</v>
      </c>
      <c r="W15" s="76">
        <v>0</v>
      </c>
      <c r="X15" s="76">
        <v>325.60000000000002</v>
      </c>
      <c r="Y15" s="76">
        <v>0</v>
      </c>
      <c r="Z15" s="76">
        <v>311.2</v>
      </c>
      <c r="AA15" s="76">
        <v>0</v>
      </c>
      <c r="AB15" s="76">
        <v>4765.2</v>
      </c>
      <c r="AC15" s="76">
        <v>0</v>
      </c>
      <c r="AD15" s="76">
        <v>0</v>
      </c>
      <c r="AE15" s="76">
        <v>6560.4000000000005</v>
      </c>
      <c r="AF15" s="76">
        <v>2138.4</v>
      </c>
      <c r="AG15" s="76">
        <v>0</v>
      </c>
      <c r="AH15" s="76">
        <v>0</v>
      </c>
      <c r="AI15" s="76">
        <v>0</v>
      </c>
      <c r="AJ15" s="76">
        <v>0</v>
      </c>
      <c r="AK15" s="76">
        <v>1890</v>
      </c>
      <c r="AL15" s="76">
        <v>0</v>
      </c>
      <c r="AM15" s="76">
        <v>439.6</v>
      </c>
      <c r="AN15" s="76">
        <v>0</v>
      </c>
      <c r="AO15" s="76">
        <v>0</v>
      </c>
      <c r="AP15" s="76">
        <v>436.8</v>
      </c>
      <c r="AQ15" s="76">
        <v>0</v>
      </c>
      <c r="AR15" s="76">
        <v>1907.8500000000001</v>
      </c>
      <c r="AS15" s="77">
        <v>0</v>
      </c>
    </row>
    <row r="16" spans="1:54" x14ac:dyDescent="0.2">
      <c r="A16" s="75" t="s">
        <v>12</v>
      </c>
      <c r="B16" s="76">
        <v>0</v>
      </c>
      <c r="C16" s="76">
        <v>0</v>
      </c>
      <c r="D16" s="76">
        <v>0</v>
      </c>
      <c r="E16" s="76">
        <v>740</v>
      </c>
      <c r="F16" s="76">
        <v>0</v>
      </c>
      <c r="G16" s="76">
        <v>1352</v>
      </c>
      <c r="H16" s="76">
        <v>0.09</v>
      </c>
      <c r="I16" s="76">
        <v>3.48</v>
      </c>
      <c r="J16" s="76">
        <v>270.3</v>
      </c>
      <c r="K16" s="76">
        <v>0</v>
      </c>
      <c r="L16" s="76">
        <v>180.6</v>
      </c>
      <c r="M16" s="76">
        <v>0</v>
      </c>
      <c r="N16" s="76">
        <v>139.20000000000002</v>
      </c>
      <c r="O16" s="76">
        <v>0</v>
      </c>
      <c r="P16" s="76">
        <v>210.8</v>
      </c>
      <c r="Q16" s="76">
        <v>0</v>
      </c>
      <c r="R16" s="76">
        <v>228.8</v>
      </c>
      <c r="S16" s="76">
        <v>0</v>
      </c>
      <c r="T16" s="76">
        <v>337.2</v>
      </c>
      <c r="U16" s="76">
        <v>0</v>
      </c>
      <c r="V16" s="76">
        <v>32.700000000000003</v>
      </c>
      <c r="W16" s="76">
        <v>0</v>
      </c>
      <c r="X16" s="76">
        <v>372.8</v>
      </c>
      <c r="Y16" s="76">
        <v>0</v>
      </c>
      <c r="Z16" s="76">
        <v>324</v>
      </c>
      <c r="AA16" s="76">
        <v>0</v>
      </c>
      <c r="AB16" s="76">
        <v>5332.8</v>
      </c>
      <c r="AC16" s="76">
        <v>0</v>
      </c>
      <c r="AD16" s="76">
        <v>0</v>
      </c>
      <c r="AE16" s="76">
        <v>7286.4000000000005</v>
      </c>
      <c r="AF16" s="76">
        <v>2626.8</v>
      </c>
      <c r="AG16" s="76">
        <v>0</v>
      </c>
      <c r="AH16" s="76">
        <v>0</v>
      </c>
      <c r="AI16" s="76">
        <v>0</v>
      </c>
      <c r="AJ16" s="76">
        <v>0</v>
      </c>
      <c r="AK16" s="76">
        <v>1937.6000000000001</v>
      </c>
      <c r="AL16" s="76">
        <v>0</v>
      </c>
      <c r="AM16" s="76">
        <v>515.20000000000005</v>
      </c>
      <c r="AN16" s="76">
        <v>0</v>
      </c>
      <c r="AO16" s="76">
        <v>0</v>
      </c>
      <c r="AP16" s="76">
        <v>508.2</v>
      </c>
      <c r="AQ16" s="76">
        <v>0</v>
      </c>
      <c r="AR16" s="76">
        <v>1957.2</v>
      </c>
      <c r="AS16" s="77">
        <v>0</v>
      </c>
    </row>
    <row r="17" spans="1:45" x14ac:dyDescent="0.2">
      <c r="A17" s="75" t="s">
        <v>13</v>
      </c>
      <c r="B17" s="76">
        <v>0</v>
      </c>
      <c r="C17" s="76">
        <v>0</v>
      </c>
      <c r="D17" s="76">
        <v>0</v>
      </c>
      <c r="E17" s="76">
        <v>754</v>
      </c>
      <c r="F17" s="76">
        <v>0</v>
      </c>
      <c r="G17" s="76">
        <v>1412</v>
      </c>
      <c r="H17" s="76">
        <v>0.12</v>
      </c>
      <c r="I17" s="76">
        <v>3.69</v>
      </c>
      <c r="J17" s="76">
        <v>268.5</v>
      </c>
      <c r="K17" s="76">
        <v>0</v>
      </c>
      <c r="L17" s="76">
        <v>168.20000000000002</v>
      </c>
      <c r="M17" s="76">
        <v>0</v>
      </c>
      <c r="N17" s="76">
        <v>172.95000000000002</v>
      </c>
      <c r="O17" s="76">
        <v>0</v>
      </c>
      <c r="P17" s="76">
        <v>207.8</v>
      </c>
      <c r="Q17" s="76">
        <v>0</v>
      </c>
      <c r="R17" s="76">
        <v>253.6</v>
      </c>
      <c r="S17" s="76">
        <v>0</v>
      </c>
      <c r="T17" s="76">
        <v>342.3</v>
      </c>
      <c r="U17" s="76">
        <v>0</v>
      </c>
      <c r="V17" s="76">
        <v>46.800000000000004</v>
      </c>
      <c r="W17" s="76">
        <v>0</v>
      </c>
      <c r="X17" s="76">
        <v>364</v>
      </c>
      <c r="Y17" s="76">
        <v>0</v>
      </c>
      <c r="Z17" s="76">
        <v>348.40000000000003</v>
      </c>
      <c r="AA17" s="76">
        <v>0</v>
      </c>
      <c r="AB17" s="76">
        <v>4593.6000000000004</v>
      </c>
      <c r="AC17" s="76">
        <v>0</v>
      </c>
      <c r="AD17" s="76">
        <v>0</v>
      </c>
      <c r="AE17" s="76">
        <v>6573.6</v>
      </c>
      <c r="AF17" s="76">
        <v>1795.2</v>
      </c>
      <c r="AG17" s="76">
        <v>0</v>
      </c>
      <c r="AH17" s="76">
        <v>0</v>
      </c>
      <c r="AI17" s="76">
        <v>0</v>
      </c>
      <c r="AJ17" s="76">
        <v>0</v>
      </c>
      <c r="AK17" s="76">
        <v>2010.4</v>
      </c>
      <c r="AL17" s="76">
        <v>0</v>
      </c>
      <c r="AM17" s="76">
        <v>506.8</v>
      </c>
      <c r="AN17" s="76">
        <v>0</v>
      </c>
      <c r="AO17" s="76">
        <v>0</v>
      </c>
      <c r="AP17" s="76">
        <v>501.90000000000003</v>
      </c>
      <c r="AQ17" s="76">
        <v>0</v>
      </c>
      <c r="AR17" s="76">
        <v>2032.8</v>
      </c>
      <c r="AS17" s="77">
        <v>0</v>
      </c>
    </row>
    <row r="18" spans="1:45" x14ac:dyDescent="0.2">
      <c r="A18" s="75" t="s">
        <v>14</v>
      </c>
      <c r="B18" s="76">
        <v>0</v>
      </c>
      <c r="C18" s="76">
        <v>0</v>
      </c>
      <c r="D18" s="76">
        <v>0</v>
      </c>
      <c r="E18" s="76">
        <v>806</v>
      </c>
      <c r="F18" s="76">
        <v>0</v>
      </c>
      <c r="G18" s="76">
        <v>1390</v>
      </c>
      <c r="H18" s="76">
        <v>0.12</v>
      </c>
      <c r="I18" s="76">
        <v>3.5100000000000002</v>
      </c>
      <c r="J18" s="76">
        <v>233.4</v>
      </c>
      <c r="K18" s="76">
        <v>0</v>
      </c>
      <c r="L18" s="76">
        <v>176.8</v>
      </c>
      <c r="M18" s="76">
        <v>0</v>
      </c>
      <c r="N18" s="76">
        <v>184.8</v>
      </c>
      <c r="O18" s="76">
        <v>0</v>
      </c>
      <c r="P18" s="76">
        <v>225.4</v>
      </c>
      <c r="Q18" s="76">
        <v>0</v>
      </c>
      <c r="R18" s="76">
        <v>252.4</v>
      </c>
      <c r="S18" s="76">
        <v>0</v>
      </c>
      <c r="T18" s="76">
        <v>384.3</v>
      </c>
      <c r="U18" s="76">
        <v>0</v>
      </c>
      <c r="V18" s="76">
        <v>49.2</v>
      </c>
      <c r="W18" s="76">
        <v>0</v>
      </c>
      <c r="X18" s="76">
        <v>357.6</v>
      </c>
      <c r="Y18" s="76">
        <v>0</v>
      </c>
      <c r="Z18" s="76">
        <v>337.2</v>
      </c>
      <c r="AA18" s="76">
        <v>0</v>
      </c>
      <c r="AB18" s="76">
        <v>2943.6</v>
      </c>
      <c r="AC18" s="76">
        <v>0</v>
      </c>
      <c r="AD18" s="76">
        <v>0</v>
      </c>
      <c r="AE18" s="76">
        <v>4884</v>
      </c>
      <c r="AF18" s="76">
        <v>211.20000000000002</v>
      </c>
      <c r="AG18" s="76">
        <v>198</v>
      </c>
      <c r="AH18" s="76">
        <v>0</v>
      </c>
      <c r="AI18" s="76">
        <v>0</v>
      </c>
      <c r="AJ18" s="76">
        <v>0</v>
      </c>
      <c r="AK18" s="76">
        <v>1993.6000000000001</v>
      </c>
      <c r="AL18" s="76">
        <v>0</v>
      </c>
      <c r="AM18" s="76">
        <v>484.40000000000003</v>
      </c>
      <c r="AN18" s="76">
        <v>0</v>
      </c>
      <c r="AO18" s="76">
        <v>0</v>
      </c>
      <c r="AP18" s="76">
        <v>478.8</v>
      </c>
      <c r="AQ18" s="76">
        <v>0</v>
      </c>
      <c r="AR18" s="76">
        <v>2011.8</v>
      </c>
      <c r="AS18" s="77">
        <v>0</v>
      </c>
    </row>
    <row r="19" spans="1:45" x14ac:dyDescent="0.2">
      <c r="A19" s="75" t="s">
        <v>15</v>
      </c>
      <c r="B19" s="76">
        <v>0</v>
      </c>
      <c r="C19" s="76">
        <v>0</v>
      </c>
      <c r="D19" s="76">
        <v>0</v>
      </c>
      <c r="E19" s="76">
        <v>712</v>
      </c>
      <c r="F19" s="76">
        <v>0</v>
      </c>
      <c r="G19" s="76">
        <v>1212</v>
      </c>
      <c r="H19" s="76">
        <v>0.09</v>
      </c>
      <c r="I19" s="76">
        <v>3.84</v>
      </c>
      <c r="J19" s="76">
        <v>228.3</v>
      </c>
      <c r="K19" s="76">
        <v>0</v>
      </c>
      <c r="L19" s="76">
        <v>162.6</v>
      </c>
      <c r="M19" s="76">
        <v>0</v>
      </c>
      <c r="N19" s="76">
        <v>168.3</v>
      </c>
      <c r="O19" s="76">
        <v>0</v>
      </c>
      <c r="P19" s="76">
        <v>231.20000000000002</v>
      </c>
      <c r="Q19" s="76">
        <v>0</v>
      </c>
      <c r="R19" s="76">
        <v>228.8</v>
      </c>
      <c r="S19" s="76">
        <v>0</v>
      </c>
      <c r="T19" s="76">
        <v>329.7</v>
      </c>
      <c r="U19" s="76">
        <v>0</v>
      </c>
      <c r="V19" s="76">
        <v>24.900000000000002</v>
      </c>
      <c r="W19" s="76">
        <v>0</v>
      </c>
      <c r="X19" s="76">
        <v>228</v>
      </c>
      <c r="Y19" s="76">
        <v>0</v>
      </c>
      <c r="Z19" s="76">
        <v>331.6</v>
      </c>
      <c r="AA19" s="76">
        <v>0</v>
      </c>
      <c r="AB19" s="76">
        <v>3379.2000000000003</v>
      </c>
      <c r="AC19" s="76">
        <v>0</v>
      </c>
      <c r="AD19" s="76">
        <v>0</v>
      </c>
      <c r="AE19" s="76">
        <v>5082</v>
      </c>
      <c r="AF19" s="76">
        <v>963.6</v>
      </c>
      <c r="AG19" s="76">
        <v>13.200000000000001</v>
      </c>
      <c r="AH19" s="76">
        <v>0</v>
      </c>
      <c r="AI19" s="76">
        <v>0</v>
      </c>
      <c r="AJ19" s="76">
        <v>0</v>
      </c>
      <c r="AK19" s="76">
        <v>1666</v>
      </c>
      <c r="AL19" s="76">
        <v>0</v>
      </c>
      <c r="AM19" s="76">
        <v>459.2</v>
      </c>
      <c r="AN19" s="76">
        <v>0</v>
      </c>
      <c r="AO19" s="76">
        <v>0</v>
      </c>
      <c r="AP19" s="76">
        <v>455.7</v>
      </c>
      <c r="AQ19" s="76">
        <v>0</v>
      </c>
      <c r="AR19" s="76">
        <v>1685.25</v>
      </c>
      <c r="AS19" s="77">
        <v>0</v>
      </c>
    </row>
    <row r="20" spans="1:45" x14ac:dyDescent="0.2">
      <c r="A20" s="75" t="s">
        <v>16</v>
      </c>
      <c r="B20" s="76">
        <v>0</v>
      </c>
      <c r="C20" s="76">
        <v>0</v>
      </c>
      <c r="D20" s="76">
        <v>0</v>
      </c>
      <c r="E20" s="76">
        <v>788</v>
      </c>
      <c r="F20" s="76">
        <v>0</v>
      </c>
      <c r="G20" s="76">
        <v>1438</v>
      </c>
      <c r="H20" s="76">
        <v>0.06</v>
      </c>
      <c r="I20" s="76">
        <v>3.5700000000000003</v>
      </c>
      <c r="J20" s="76">
        <v>224.4</v>
      </c>
      <c r="K20" s="76">
        <v>0</v>
      </c>
      <c r="L20" s="76">
        <v>187.6</v>
      </c>
      <c r="M20" s="76">
        <v>0</v>
      </c>
      <c r="N20" s="76">
        <v>185.70000000000002</v>
      </c>
      <c r="O20" s="76">
        <v>0</v>
      </c>
      <c r="P20" s="76">
        <v>209.20000000000002</v>
      </c>
      <c r="Q20" s="76">
        <v>0</v>
      </c>
      <c r="R20" s="76">
        <v>235.20000000000002</v>
      </c>
      <c r="S20" s="76">
        <v>0</v>
      </c>
      <c r="T20" s="76">
        <v>374.1</v>
      </c>
      <c r="U20" s="76">
        <v>0</v>
      </c>
      <c r="V20" s="76">
        <v>36.9</v>
      </c>
      <c r="W20" s="76">
        <v>0</v>
      </c>
      <c r="X20" s="76">
        <v>447.2</v>
      </c>
      <c r="Y20" s="76">
        <v>0</v>
      </c>
      <c r="Z20" s="76">
        <v>329.2</v>
      </c>
      <c r="AA20" s="76">
        <v>0</v>
      </c>
      <c r="AB20" s="76">
        <v>3379.2000000000003</v>
      </c>
      <c r="AC20" s="76">
        <v>0</v>
      </c>
      <c r="AD20" s="76">
        <v>0</v>
      </c>
      <c r="AE20" s="76">
        <v>5332.8</v>
      </c>
      <c r="AF20" s="76">
        <v>726</v>
      </c>
      <c r="AG20" s="76">
        <v>0</v>
      </c>
      <c r="AH20" s="76">
        <v>0</v>
      </c>
      <c r="AI20" s="76">
        <v>0</v>
      </c>
      <c r="AJ20" s="76">
        <v>0</v>
      </c>
      <c r="AK20" s="76">
        <v>1797.6000000000001</v>
      </c>
      <c r="AL20" s="76">
        <v>0</v>
      </c>
      <c r="AM20" s="76">
        <v>445.2</v>
      </c>
      <c r="AN20" s="76">
        <v>0</v>
      </c>
      <c r="AO20" s="76">
        <v>0</v>
      </c>
      <c r="AP20" s="76">
        <v>441</v>
      </c>
      <c r="AQ20" s="76">
        <v>0</v>
      </c>
      <c r="AR20" s="76">
        <v>1815.45</v>
      </c>
      <c r="AS20" s="77">
        <v>0</v>
      </c>
    </row>
    <row r="21" spans="1:45" x14ac:dyDescent="0.2">
      <c r="A21" s="75" t="s">
        <v>17</v>
      </c>
      <c r="B21" s="76">
        <v>0</v>
      </c>
      <c r="C21" s="76">
        <v>0</v>
      </c>
      <c r="D21" s="76">
        <v>0</v>
      </c>
      <c r="E21" s="76">
        <v>806</v>
      </c>
      <c r="F21" s="76">
        <v>0</v>
      </c>
      <c r="G21" s="76">
        <v>1366</v>
      </c>
      <c r="H21" s="76">
        <v>0.06</v>
      </c>
      <c r="I21" s="76">
        <v>3.6</v>
      </c>
      <c r="J21" s="76">
        <v>224.70000000000002</v>
      </c>
      <c r="K21" s="76">
        <v>0</v>
      </c>
      <c r="L21" s="76">
        <v>187.4</v>
      </c>
      <c r="M21" s="76">
        <v>0</v>
      </c>
      <c r="N21" s="76">
        <v>175.05</v>
      </c>
      <c r="O21" s="76">
        <v>0</v>
      </c>
      <c r="P21" s="76">
        <v>197</v>
      </c>
      <c r="Q21" s="76">
        <v>0</v>
      </c>
      <c r="R21" s="76">
        <v>247.6</v>
      </c>
      <c r="S21" s="76">
        <v>0</v>
      </c>
      <c r="T21" s="76">
        <v>378.90000000000003</v>
      </c>
      <c r="U21" s="76">
        <v>0</v>
      </c>
      <c r="V21" s="76">
        <v>38.1</v>
      </c>
      <c r="W21" s="76">
        <v>0</v>
      </c>
      <c r="X21" s="76">
        <v>422.8</v>
      </c>
      <c r="Y21" s="76">
        <v>0</v>
      </c>
      <c r="Z21" s="76">
        <v>304</v>
      </c>
      <c r="AA21" s="76">
        <v>0</v>
      </c>
      <c r="AB21" s="76">
        <v>3339.6</v>
      </c>
      <c r="AC21" s="76">
        <v>0</v>
      </c>
      <c r="AD21" s="76">
        <v>0</v>
      </c>
      <c r="AE21" s="76">
        <v>5187.6000000000004</v>
      </c>
      <c r="AF21" s="76">
        <v>660</v>
      </c>
      <c r="AG21" s="76">
        <v>26.400000000000002</v>
      </c>
      <c r="AH21" s="76">
        <v>0</v>
      </c>
      <c r="AI21" s="76">
        <v>0</v>
      </c>
      <c r="AJ21" s="76">
        <v>0</v>
      </c>
      <c r="AK21" s="76">
        <v>1848</v>
      </c>
      <c r="AL21" s="76">
        <v>0</v>
      </c>
      <c r="AM21" s="76">
        <v>442.40000000000003</v>
      </c>
      <c r="AN21" s="76">
        <v>0</v>
      </c>
      <c r="AO21" s="76">
        <v>0</v>
      </c>
      <c r="AP21" s="76">
        <v>436.8</v>
      </c>
      <c r="AQ21" s="76">
        <v>0</v>
      </c>
      <c r="AR21" s="76">
        <v>1864.8</v>
      </c>
      <c r="AS21" s="77">
        <v>0</v>
      </c>
    </row>
    <row r="22" spans="1:45" x14ac:dyDescent="0.2">
      <c r="A22" s="75" t="s">
        <v>18</v>
      </c>
      <c r="B22" s="76">
        <v>0</v>
      </c>
      <c r="C22" s="76">
        <v>0</v>
      </c>
      <c r="D22" s="76">
        <v>0</v>
      </c>
      <c r="E22" s="76">
        <v>772</v>
      </c>
      <c r="F22" s="76">
        <v>0</v>
      </c>
      <c r="G22" s="76">
        <v>1256</v>
      </c>
      <c r="H22" s="76">
        <v>0.06</v>
      </c>
      <c r="I22" s="76">
        <v>3.66</v>
      </c>
      <c r="J22" s="76">
        <v>218.4</v>
      </c>
      <c r="K22" s="76">
        <v>0</v>
      </c>
      <c r="L22" s="76">
        <v>181</v>
      </c>
      <c r="M22" s="76">
        <v>0</v>
      </c>
      <c r="N22" s="76">
        <v>190.8</v>
      </c>
      <c r="O22" s="76">
        <v>0</v>
      </c>
      <c r="P22" s="76">
        <v>191.6</v>
      </c>
      <c r="Q22" s="76">
        <v>0</v>
      </c>
      <c r="R22" s="76">
        <v>258</v>
      </c>
      <c r="S22" s="76">
        <v>0</v>
      </c>
      <c r="T22" s="76">
        <v>340.5</v>
      </c>
      <c r="U22" s="76">
        <v>0</v>
      </c>
      <c r="V22" s="76">
        <v>34.800000000000004</v>
      </c>
      <c r="W22" s="76">
        <v>0</v>
      </c>
      <c r="X22" s="76">
        <v>334.40000000000003</v>
      </c>
      <c r="Y22" s="76">
        <v>0</v>
      </c>
      <c r="Z22" s="76">
        <v>284.40000000000003</v>
      </c>
      <c r="AA22" s="76">
        <v>0</v>
      </c>
      <c r="AB22" s="76">
        <v>3550.8</v>
      </c>
      <c r="AC22" s="76">
        <v>0</v>
      </c>
      <c r="AD22" s="76">
        <v>0</v>
      </c>
      <c r="AE22" s="76">
        <v>5332.8</v>
      </c>
      <c r="AF22" s="76">
        <v>937.2</v>
      </c>
      <c r="AG22" s="76">
        <v>13.200000000000001</v>
      </c>
      <c r="AH22" s="76">
        <v>0</v>
      </c>
      <c r="AI22" s="76">
        <v>0</v>
      </c>
      <c r="AJ22" s="76">
        <v>0</v>
      </c>
      <c r="AK22" s="76">
        <v>1831.2</v>
      </c>
      <c r="AL22" s="76">
        <v>0</v>
      </c>
      <c r="AM22" s="76">
        <v>462</v>
      </c>
      <c r="AN22" s="76">
        <v>0</v>
      </c>
      <c r="AO22" s="76">
        <v>0</v>
      </c>
      <c r="AP22" s="76">
        <v>455.7</v>
      </c>
      <c r="AQ22" s="76">
        <v>0</v>
      </c>
      <c r="AR22" s="76">
        <v>1851.15</v>
      </c>
      <c r="AS22" s="77">
        <v>0</v>
      </c>
    </row>
    <row r="23" spans="1:45" x14ac:dyDescent="0.2">
      <c r="A23" s="75" t="s">
        <v>19</v>
      </c>
      <c r="B23" s="76">
        <v>0</v>
      </c>
      <c r="C23" s="76">
        <v>0</v>
      </c>
      <c r="D23" s="76">
        <v>0</v>
      </c>
      <c r="E23" s="76">
        <v>798</v>
      </c>
      <c r="F23" s="76">
        <v>0</v>
      </c>
      <c r="G23" s="76">
        <v>1346</v>
      </c>
      <c r="H23" s="76">
        <v>0.09</v>
      </c>
      <c r="I23" s="76">
        <v>3.75</v>
      </c>
      <c r="J23" s="76">
        <v>214.5</v>
      </c>
      <c r="K23" s="76">
        <v>0</v>
      </c>
      <c r="L23" s="76">
        <v>167.4</v>
      </c>
      <c r="M23" s="76">
        <v>0</v>
      </c>
      <c r="N23" s="76">
        <v>187.35</v>
      </c>
      <c r="O23" s="76">
        <v>0</v>
      </c>
      <c r="P23" s="76">
        <v>176</v>
      </c>
      <c r="Q23" s="76">
        <v>0</v>
      </c>
      <c r="R23" s="76">
        <v>267.2</v>
      </c>
      <c r="S23" s="76">
        <v>0</v>
      </c>
      <c r="T23" s="76">
        <v>373.5</v>
      </c>
      <c r="U23" s="76">
        <v>0</v>
      </c>
      <c r="V23" s="76">
        <v>30.75</v>
      </c>
      <c r="W23" s="76">
        <v>0</v>
      </c>
      <c r="X23" s="76">
        <v>418.8</v>
      </c>
      <c r="Y23" s="76">
        <v>0</v>
      </c>
      <c r="Z23" s="76">
        <v>312.8</v>
      </c>
      <c r="AA23" s="76">
        <v>0</v>
      </c>
      <c r="AB23" s="76">
        <v>4210.8</v>
      </c>
      <c r="AC23" s="76">
        <v>0</v>
      </c>
      <c r="AD23" s="76">
        <v>0</v>
      </c>
      <c r="AE23" s="76">
        <v>6058.8</v>
      </c>
      <c r="AF23" s="76">
        <v>1557.6000000000001</v>
      </c>
      <c r="AG23" s="76">
        <v>0</v>
      </c>
      <c r="AH23" s="76">
        <v>0</v>
      </c>
      <c r="AI23" s="76">
        <v>0</v>
      </c>
      <c r="AJ23" s="76">
        <v>0</v>
      </c>
      <c r="AK23" s="76">
        <v>1845.2</v>
      </c>
      <c r="AL23" s="76">
        <v>0</v>
      </c>
      <c r="AM23" s="76">
        <v>445.2</v>
      </c>
      <c r="AN23" s="76">
        <v>0</v>
      </c>
      <c r="AO23" s="76">
        <v>0</v>
      </c>
      <c r="AP23" s="76">
        <v>443.1</v>
      </c>
      <c r="AQ23" s="76">
        <v>0</v>
      </c>
      <c r="AR23" s="76">
        <v>1865.8500000000001</v>
      </c>
      <c r="AS23" s="77">
        <v>0</v>
      </c>
    </row>
    <row r="24" spans="1:45" x14ac:dyDescent="0.2">
      <c r="A24" s="75" t="s">
        <v>20</v>
      </c>
      <c r="B24" s="76">
        <v>0</v>
      </c>
      <c r="C24" s="76">
        <v>0</v>
      </c>
      <c r="D24" s="76">
        <v>0</v>
      </c>
      <c r="E24" s="76">
        <v>698</v>
      </c>
      <c r="F24" s="76">
        <v>0</v>
      </c>
      <c r="G24" s="76">
        <v>1254</v>
      </c>
      <c r="H24" s="76">
        <v>0.09</v>
      </c>
      <c r="I24" s="76">
        <v>3.7800000000000002</v>
      </c>
      <c r="J24" s="76">
        <v>216</v>
      </c>
      <c r="K24" s="76">
        <v>0</v>
      </c>
      <c r="L24" s="76">
        <v>157</v>
      </c>
      <c r="M24" s="76">
        <v>0</v>
      </c>
      <c r="N24" s="76">
        <v>191.4</v>
      </c>
      <c r="O24" s="76">
        <v>0</v>
      </c>
      <c r="P24" s="76">
        <v>199.20000000000002</v>
      </c>
      <c r="Q24" s="76">
        <v>0</v>
      </c>
      <c r="R24" s="76">
        <v>233.6</v>
      </c>
      <c r="S24" s="76">
        <v>0</v>
      </c>
      <c r="T24" s="76">
        <v>313.5</v>
      </c>
      <c r="U24" s="76">
        <v>0</v>
      </c>
      <c r="V24" s="76">
        <v>16.350000000000001</v>
      </c>
      <c r="W24" s="76">
        <v>0</v>
      </c>
      <c r="X24" s="76">
        <v>346.8</v>
      </c>
      <c r="Y24" s="76">
        <v>0</v>
      </c>
      <c r="Z24" s="76">
        <v>283.60000000000002</v>
      </c>
      <c r="AA24" s="76">
        <v>0</v>
      </c>
      <c r="AB24" s="76">
        <v>3946.8</v>
      </c>
      <c r="AC24" s="76">
        <v>0</v>
      </c>
      <c r="AD24" s="76">
        <v>0</v>
      </c>
      <c r="AE24" s="76">
        <v>5676</v>
      </c>
      <c r="AF24" s="76">
        <v>1570.8</v>
      </c>
      <c r="AG24" s="76">
        <v>0</v>
      </c>
      <c r="AH24" s="76">
        <v>0</v>
      </c>
      <c r="AI24" s="76">
        <v>0</v>
      </c>
      <c r="AJ24" s="76">
        <v>0</v>
      </c>
      <c r="AK24" s="76">
        <v>1677.2</v>
      </c>
      <c r="AL24" s="76">
        <v>0</v>
      </c>
      <c r="AM24" s="76">
        <v>420</v>
      </c>
      <c r="AN24" s="76">
        <v>0</v>
      </c>
      <c r="AO24" s="76">
        <v>0</v>
      </c>
      <c r="AP24" s="76">
        <v>413.7</v>
      </c>
      <c r="AQ24" s="76">
        <v>0</v>
      </c>
      <c r="AR24" s="76">
        <v>1691.55</v>
      </c>
      <c r="AS24" s="77">
        <v>0</v>
      </c>
    </row>
    <row r="25" spans="1:45" x14ac:dyDescent="0.2">
      <c r="A25" s="75" t="s">
        <v>21</v>
      </c>
      <c r="B25" s="76">
        <v>0</v>
      </c>
      <c r="C25" s="76">
        <v>0</v>
      </c>
      <c r="D25" s="76">
        <v>0</v>
      </c>
      <c r="E25" s="76">
        <v>688</v>
      </c>
      <c r="F25" s="76">
        <v>0</v>
      </c>
      <c r="G25" s="76">
        <v>1284</v>
      </c>
      <c r="H25" s="76">
        <v>0.06</v>
      </c>
      <c r="I25" s="76">
        <v>3.81</v>
      </c>
      <c r="J25" s="76">
        <v>205.20000000000002</v>
      </c>
      <c r="K25" s="76">
        <v>0</v>
      </c>
      <c r="L25" s="76">
        <v>153.80000000000001</v>
      </c>
      <c r="M25" s="76">
        <v>0</v>
      </c>
      <c r="N25" s="76">
        <v>181.05</v>
      </c>
      <c r="O25" s="76">
        <v>0</v>
      </c>
      <c r="P25" s="76">
        <v>204.8</v>
      </c>
      <c r="Q25" s="76">
        <v>0</v>
      </c>
      <c r="R25" s="76">
        <v>227.20000000000002</v>
      </c>
      <c r="S25" s="76">
        <v>0</v>
      </c>
      <c r="T25" s="76">
        <v>313.2</v>
      </c>
      <c r="U25" s="76">
        <v>0</v>
      </c>
      <c r="V25" s="76">
        <v>13.200000000000001</v>
      </c>
      <c r="W25" s="76">
        <v>0</v>
      </c>
      <c r="X25" s="76">
        <v>386.8</v>
      </c>
      <c r="Y25" s="76">
        <v>0</v>
      </c>
      <c r="Z25" s="76">
        <v>287.60000000000002</v>
      </c>
      <c r="AA25" s="76">
        <v>0</v>
      </c>
      <c r="AB25" s="76">
        <v>3907.2000000000003</v>
      </c>
      <c r="AC25" s="76">
        <v>0</v>
      </c>
      <c r="AD25" s="76">
        <v>0</v>
      </c>
      <c r="AE25" s="76">
        <v>5649.6</v>
      </c>
      <c r="AF25" s="76">
        <v>1504.8</v>
      </c>
      <c r="AG25" s="76">
        <v>0</v>
      </c>
      <c r="AH25" s="76">
        <v>0</v>
      </c>
      <c r="AI25" s="76">
        <v>0</v>
      </c>
      <c r="AJ25" s="76">
        <v>0</v>
      </c>
      <c r="AK25" s="76">
        <v>1666</v>
      </c>
      <c r="AL25" s="76">
        <v>0</v>
      </c>
      <c r="AM25" s="76">
        <v>422.8</v>
      </c>
      <c r="AN25" s="76">
        <v>0</v>
      </c>
      <c r="AO25" s="76">
        <v>0</v>
      </c>
      <c r="AP25" s="76">
        <v>420</v>
      </c>
      <c r="AQ25" s="76">
        <v>0</v>
      </c>
      <c r="AR25" s="76">
        <v>1684.2</v>
      </c>
      <c r="AS25" s="77">
        <v>0</v>
      </c>
    </row>
    <row r="26" spans="1:45" x14ac:dyDescent="0.2">
      <c r="A26" s="75" t="s">
        <v>22</v>
      </c>
      <c r="B26" s="76">
        <v>0</v>
      </c>
      <c r="C26" s="76">
        <v>0</v>
      </c>
      <c r="D26" s="76">
        <v>0</v>
      </c>
      <c r="E26" s="76">
        <v>686</v>
      </c>
      <c r="F26" s="76">
        <v>0</v>
      </c>
      <c r="G26" s="76">
        <v>1118</v>
      </c>
      <c r="H26" s="76">
        <v>0.09</v>
      </c>
      <c r="I26" s="76">
        <v>3.81</v>
      </c>
      <c r="J26" s="76">
        <v>193.20000000000002</v>
      </c>
      <c r="K26" s="76">
        <v>0</v>
      </c>
      <c r="L26" s="76">
        <v>151.4</v>
      </c>
      <c r="M26" s="76">
        <v>0</v>
      </c>
      <c r="N26" s="76">
        <v>163.5</v>
      </c>
      <c r="O26" s="76">
        <v>0</v>
      </c>
      <c r="P26" s="76">
        <v>212.20000000000002</v>
      </c>
      <c r="Q26" s="76">
        <v>0</v>
      </c>
      <c r="R26" s="76">
        <v>222</v>
      </c>
      <c r="S26" s="76">
        <v>0</v>
      </c>
      <c r="T26" s="76">
        <v>318.3</v>
      </c>
      <c r="U26" s="76">
        <v>0</v>
      </c>
      <c r="V26" s="76">
        <v>13.8</v>
      </c>
      <c r="W26" s="76">
        <v>0</v>
      </c>
      <c r="X26" s="76">
        <v>236</v>
      </c>
      <c r="Y26" s="76">
        <v>0</v>
      </c>
      <c r="Z26" s="76">
        <v>298.8</v>
      </c>
      <c r="AA26" s="76">
        <v>0</v>
      </c>
      <c r="AB26" s="76">
        <v>5359.2</v>
      </c>
      <c r="AC26" s="76">
        <v>0</v>
      </c>
      <c r="AD26" s="76">
        <v>0</v>
      </c>
      <c r="AE26" s="76">
        <v>6930</v>
      </c>
      <c r="AF26" s="76">
        <v>2983.2000000000003</v>
      </c>
      <c r="AG26" s="76">
        <v>0</v>
      </c>
      <c r="AH26" s="76">
        <v>0</v>
      </c>
      <c r="AI26" s="76">
        <v>0</v>
      </c>
      <c r="AJ26" s="76">
        <v>0</v>
      </c>
      <c r="AK26" s="76">
        <v>1654.8</v>
      </c>
      <c r="AL26" s="76">
        <v>0</v>
      </c>
      <c r="AM26" s="76">
        <v>408.8</v>
      </c>
      <c r="AN26" s="76">
        <v>0</v>
      </c>
      <c r="AO26" s="76">
        <v>0</v>
      </c>
      <c r="AP26" s="76">
        <v>403.2</v>
      </c>
      <c r="AQ26" s="76">
        <v>0</v>
      </c>
      <c r="AR26" s="76">
        <v>1673.7</v>
      </c>
      <c r="AS26" s="77">
        <v>0</v>
      </c>
    </row>
    <row r="27" spans="1:45" x14ac:dyDescent="0.2">
      <c r="A27" s="75" t="s">
        <v>23</v>
      </c>
      <c r="B27" s="76">
        <v>0</v>
      </c>
      <c r="C27" s="76">
        <v>0</v>
      </c>
      <c r="D27" s="76">
        <v>0</v>
      </c>
      <c r="E27" s="76">
        <v>674</v>
      </c>
      <c r="F27" s="76">
        <v>0</v>
      </c>
      <c r="G27" s="76">
        <v>1060</v>
      </c>
      <c r="H27" s="76">
        <v>0.12</v>
      </c>
      <c r="I27" s="76">
        <v>3.87</v>
      </c>
      <c r="J27" s="76">
        <v>181.5</v>
      </c>
      <c r="K27" s="76">
        <v>0</v>
      </c>
      <c r="L27" s="76">
        <v>149.80000000000001</v>
      </c>
      <c r="M27" s="76">
        <v>0</v>
      </c>
      <c r="N27" s="76">
        <v>158.55000000000001</v>
      </c>
      <c r="O27" s="76">
        <v>0</v>
      </c>
      <c r="P27" s="76">
        <v>211</v>
      </c>
      <c r="Q27" s="76">
        <v>0</v>
      </c>
      <c r="R27" s="76">
        <v>222.4</v>
      </c>
      <c r="S27" s="76">
        <v>0</v>
      </c>
      <c r="T27" s="76">
        <v>307.8</v>
      </c>
      <c r="U27" s="76">
        <v>0</v>
      </c>
      <c r="V27" s="76">
        <v>15</v>
      </c>
      <c r="W27" s="76">
        <v>0</v>
      </c>
      <c r="X27" s="76">
        <v>199.20000000000002</v>
      </c>
      <c r="Y27" s="76">
        <v>0</v>
      </c>
      <c r="Z27" s="76">
        <v>294.40000000000003</v>
      </c>
      <c r="AA27" s="76">
        <v>0</v>
      </c>
      <c r="AB27" s="76">
        <v>4422</v>
      </c>
      <c r="AC27" s="76">
        <v>0</v>
      </c>
      <c r="AD27" s="76">
        <v>0</v>
      </c>
      <c r="AE27" s="76">
        <v>5913.6</v>
      </c>
      <c r="AF27" s="76">
        <v>2085.6</v>
      </c>
      <c r="AG27" s="76">
        <v>0</v>
      </c>
      <c r="AH27" s="76">
        <v>0</v>
      </c>
      <c r="AI27" s="76">
        <v>0</v>
      </c>
      <c r="AJ27" s="76">
        <v>0</v>
      </c>
      <c r="AK27" s="76">
        <v>1607.2</v>
      </c>
      <c r="AL27" s="76">
        <v>0</v>
      </c>
      <c r="AM27" s="76">
        <v>380.8</v>
      </c>
      <c r="AN27" s="76">
        <v>0</v>
      </c>
      <c r="AO27" s="76">
        <v>0</v>
      </c>
      <c r="AP27" s="76">
        <v>380.1</v>
      </c>
      <c r="AQ27" s="76">
        <v>0</v>
      </c>
      <c r="AR27" s="76">
        <v>1624.3500000000001</v>
      </c>
      <c r="AS27" s="77">
        <v>0</v>
      </c>
    </row>
    <row r="28" spans="1:45" x14ac:dyDescent="0.2">
      <c r="A28" s="75" t="s">
        <v>24</v>
      </c>
      <c r="B28" s="76">
        <v>0</v>
      </c>
      <c r="C28" s="76">
        <v>0</v>
      </c>
      <c r="D28" s="76">
        <v>0</v>
      </c>
      <c r="E28" s="76">
        <v>650</v>
      </c>
      <c r="F28" s="76">
        <v>0</v>
      </c>
      <c r="G28" s="76">
        <v>1002</v>
      </c>
      <c r="H28" s="76">
        <v>0.12</v>
      </c>
      <c r="I28" s="76">
        <v>3.84</v>
      </c>
      <c r="J28" s="76">
        <v>174.3</v>
      </c>
      <c r="K28" s="76">
        <v>0</v>
      </c>
      <c r="L28" s="76">
        <v>141.4</v>
      </c>
      <c r="M28" s="76">
        <v>0</v>
      </c>
      <c r="N28" s="76">
        <v>144.75</v>
      </c>
      <c r="O28" s="76">
        <v>0</v>
      </c>
      <c r="P28" s="76">
        <v>189.8</v>
      </c>
      <c r="Q28" s="76">
        <v>0</v>
      </c>
      <c r="R28" s="76">
        <v>218.4</v>
      </c>
      <c r="S28" s="76">
        <v>0</v>
      </c>
      <c r="T28" s="76">
        <v>297.60000000000002</v>
      </c>
      <c r="U28" s="76">
        <v>0</v>
      </c>
      <c r="V28" s="76">
        <v>14.4</v>
      </c>
      <c r="W28" s="76">
        <v>0</v>
      </c>
      <c r="X28" s="76">
        <v>193.6</v>
      </c>
      <c r="Y28" s="76">
        <v>0</v>
      </c>
      <c r="Z28" s="76">
        <v>284.40000000000003</v>
      </c>
      <c r="AA28" s="76">
        <v>0</v>
      </c>
      <c r="AB28" s="76">
        <v>3735.6</v>
      </c>
      <c r="AC28" s="76">
        <v>0</v>
      </c>
      <c r="AD28" s="76">
        <v>0</v>
      </c>
      <c r="AE28" s="76">
        <v>5121.6000000000004</v>
      </c>
      <c r="AF28" s="76">
        <v>1452</v>
      </c>
      <c r="AG28" s="76">
        <v>0</v>
      </c>
      <c r="AH28" s="76">
        <v>0</v>
      </c>
      <c r="AI28" s="76">
        <v>0</v>
      </c>
      <c r="AJ28" s="76">
        <v>0</v>
      </c>
      <c r="AK28" s="76">
        <v>1565.2</v>
      </c>
      <c r="AL28" s="76">
        <v>0</v>
      </c>
      <c r="AM28" s="76">
        <v>372.40000000000003</v>
      </c>
      <c r="AN28" s="76">
        <v>0</v>
      </c>
      <c r="AO28" s="76">
        <v>0</v>
      </c>
      <c r="AP28" s="76">
        <v>367.5</v>
      </c>
      <c r="AQ28" s="76">
        <v>0</v>
      </c>
      <c r="AR28" s="76">
        <v>1581.3</v>
      </c>
      <c r="AS28" s="77">
        <v>0</v>
      </c>
    </row>
    <row r="29" spans="1:45" x14ac:dyDescent="0.2">
      <c r="A29" s="75" t="s">
        <v>25</v>
      </c>
      <c r="B29" s="76">
        <v>0</v>
      </c>
      <c r="C29" s="76">
        <v>0</v>
      </c>
      <c r="D29" s="76">
        <v>0</v>
      </c>
      <c r="E29" s="76">
        <v>710</v>
      </c>
      <c r="F29" s="76">
        <v>0</v>
      </c>
      <c r="G29" s="76">
        <v>1038</v>
      </c>
      <c r="H29" s="76">
        <v>0.15</v>
      </c>
      <c r="I29" s="76">
        <v>3.75</v>
      </c>
      <c r="J29" s="76">
        <v>171.3</v>
      </c>
      <c r="K29" s="76">
        <v>0</v>
      </c>
      <c r="L29" s="76">
        <v>143.80000000000001</v>
      </c>
      <c r="M29" s="76">
        <v>0</v>
      </c>
      <c r="N29" s="76">
        <v>140.70000000000002</v>
      </c>
      <c r="O29" s="76">
        <v>0</v>
      </c>
      <c r="P29" s="76">
        <v>188.8</v>
      </c>
      <c r="Q29" s="76">
        <v>0</v>
      </c>
      <c r="R29" s="76">
        <v>225.20000000000002</v>
      </c>
      <c r="S29" s="76">
        <v>0</v>
      </c>
      <c r="T29" s="76">
        <v>348.90000000000003</v>
      </c>
      <c r="U29" s="76">
        <v>0</v>
      </c>
      <c r="V29" s="76">
        <v>14.700000000000001</v>
      </c>
      <c r="W29" s="76">
        <v>0</v>
      </c>
      <c r="X29" s="76">
        <v>201.6</v>
      </c>
      <c r="Y29" s="76">
        <v>0</v>
      </c>
      <c r="Z29" s="76">
        <v>321.60000000000002</v>
      </c>
      <c r="AA29" s="76">
        <v>0</v>
      </c>
      <c r="AB29" s="76">
        <v>4804.8</v>
      </c>
      <c r="AC29" s="76">
        <v>0</v>
      </c>
      <c r="AD29" s="76">
        <v>0</v>
      </c>
      <c r="AE29" s="76">
        <v>6230.4000000000005</v>
      </c>
      <c r="AF29" s="76">
        <v>2494.8000000000002</v>
      </c>
      <c r="AG29" s="76">
        <v>0</v>
      </c>
      <c r="AH29" s="76">
        <v>0</v>
      </c>
      <c r="AI29" s="76">
        <v>0</v>
      </c>
      <c r="AJ29" s="76">
        <v>0</v>
      </c>
      <c r="AK29" s="76">
        <v>1523.2</v>
      </c>
      <c r="AL29" s="76">
        <v>0</v>
      </c>
      <c r="AM29" s="76">
        <v>369.6</v>
      </c>
      <c r="AN29" s="76">
        <v>0</v>
      </c>
      <c r="AO29" s="76">
        <v>0</v>
      </c>
      <c r="AP29" s="76">
        <v>365.40000000000003</v>
      </c>
      <c r="AQ29" s="76">
        <v>0</v>
      </c>
      <c r="AR29" s="76">
        <v>1539.3</v>
      </c>
      <c r="AS29" s="77">
        <v>0</v>
      </c>
    </row>
    <row r="30" spans="1:45" ht="13.5" thickBot="1" x14ac:dyDescent="0.25">
      <c r="A30" s="78" t="s">
        <v>26</v>
      </c>
      <c r="B30" s="79">
        <v>0</v>
      </c>
      <c r="C30" s="79">
        <v>0</v>
      </c>
      <c r="D30" s="79">
        <v>0</v>
      </c>
      <c r="E30" s="79">
        <v>692</v>
      </c>
      <c r="F30" s="79">
        <v>0</v>
      </c>
      <c r="G30" s="79">
        <v>1002</v>
      </c>
      <c r="H30" s="79">
        <v>0.15</v>
      </c>
      <c r="I30" s="79">
        <v>3.5700000000000003</v>
      </c>
      <c r="J30" s="79">
        <v>158.4</v>
      </c>
      <c r="K30" s="79">
        <v>0</v>
      </c>
      <c r="L30" s="79">
        <v>134.80000000000001</v>
      </c>
      <c r="M30" s="79">
        <v>0</v>
      </c>
      <c r="N30" s="79">
        <v>135.9</v>
      </c>
      <c r="O30" s="79">
        <v>0</v>
      </c>
      <c r="P30" s="79">
        <v>187.20000000000002</v>
      </c>
      <c r="Q30" s="79">
        <v>0</v>
      </c>
      <c r="R30" s="79">
        <v>221.6</v>
      </c>
      <c r="S30" s="79">
        <v>0</v>
      </c>
      <c r="T30" s="79">
        <v>344.7</v>
      </c>
      <c r="U30" s="79">
        <v>0</v>
      </c>
      <c r="V30" s="79">
        <v>14.55</v>
      </c>
      <c r="W30" s="79">
        <v>0</v>
      </c>
      <c r="X30" s="79">
        <v>187.6</v>
      </c>
      <c r="Y30" s="79">
        <v>0</v>
      </c>
      <c r="Z30" s="79">
        <v>315.60000000000002</v>
      </c>
      <c r="AA30" s="79">
        <v>0</v>
      </c>
      <c r="AB30" s="79">
        <v>4936.8</v>
      </c>
      <c r="AC30" s="79">
        <v>0</v>
      </c>
      <c r="AD30" s="79">
        <v>0</v>
      </c>
      <c r="AE30" s="79">
        <v>6336</v>
      </c>
      <c r="AF30" s="79">
        <v>2772</v>
      </c>
      <c r="AG30" s="79">
        <v>0</v>
      </c>
      <c r="AH30" s="79">
        <v>0</v>
      </c>
      <c r="AI30" s="79">
        <v>0</v>
      </c>
      <c r="AJ30" s="79">
        <v>0</v>
      </c>
      <c r="AK30" s="79">
        <v>1464.4</v>
      </c>
      <c r="AL30" s="79">
        <v>0</v>
      </c>
      <c r="AM30" s="79">
        <v>364</v>
      </c>
      <c r="AN30" s="79">
        <v>0</v>
      </c>
      <c r="AO30" s="79">
        <v>0</v>
      </c>
      <c r="AP30" s="79">
        <v>361.2</v>
      </c>
      <c r="AQ30" s="79">
        <v>0</v>
      </c>
      <c r="AR30" s="79">
        <v>1480.5</v>
      </c>
      <c r="AS30" s="80">
        <v>0</v>
      </c>
    </row>
    <row r="31" spans="1:45" s="55" customFormat="1" hidden="1" x14ac:dyDescent="0.2">
      <c r="A31" s="46" t="s">
        <v>2</v>
      </c>
      <c r="B31" s="55">
        <f>SUM(B7:B30)</f>
        <v>0</v>
      </c>
      <c r="C31" s="55">
        <f>SUM(C7:C30)</f>
        <v>0</v>
      </c>
      <c r="D31" s="55">
        <f>SUM(D7:D30)</f>
        <v>0</v>
      </c>
      <c r="E31" s="55">
        <f>SUM(E7:E30)</f>
        <v>16868</v>
      </c>
      <c r="F31" s="55">
        <f>SUM(F7:F30)</f>
        <v>0</v>
      </c>
      <c r="G31" s="55">
        <f>SUM(G7:G30)</f>
        <v>27338</v>
      </c>
      <c r="H31" s="55">
        <f>SUM(H7:H30)</f>
        <v>2.5200000000000005</v>
      </c>
      <c r="I31" s="55">
        <f>SUM(I7:I30)</f>
        <v>86.670000000000016</v>
      </c>
      <c r="J31" s="55">
        <f>SUM(J7:J30)</f>
        <v>5156.7000000000007</v>
      </c>
      <c r="K31" s="55">
        <f>SUM(K7:K30)</f>
        <v>0</v>
      </c>
      <c r="L31" s="55">
        <f>SUM(L7:L30)</f>
        <v>3589.6000000000008</v>
      </c>
      <c r="M31" s="55">
        <f>SUM(M7:M30)</f>
        <v>0</v>
      </c>
      <c r="N31" s="55">
        <f>SUM(N7:N30)</f>
        <v>3481.9500000000003</v>
      </c>
      <c r="O31" s="55">
        <f>SUM(O7:O30)</f>
        <v>0</v>
      </c>
      <c r="P31" s="55">
        <f>SUM(P7:P30)</f>
        <v>4632.1999999999989</v>
      </c>
      <c r="Q31" s="55">
        <f>SUM(Q7:Q30)</f>
        <v>0</v>
      </c>
      <c r="R31" s="55">
        <f>SUM(R7:R30)</f>
        <v>5513.1999999999989</v>
      </c>
      <c r="S31" s="55">
        <f>SUM(S7:S30)</f>
        <v>0</v>
      </c>
      <c r="T31" s="55">
        <f>SUM(T7:T30)</f>
        <v>7955.1</v>
      </c>
      <c r="U31" s="55">
        <f>SUM(U7:U30)</f>
        <v>0</v>
      </c>
      <c r="V31" s="55">
        <f>SUM(V7:V30)</f>
        <v>563.25</v>
      </c>
      <c r="W31" s="55">
        <f>SUM(W7:W30)</f>
        <v>0</v>
      </c>
      <c r="X31" s="55">
        <f>SUM(X7:X30)</f>
        <v>6226.8000000000011</v>
      </c>
      <c r="Y31" s="55">
        <f>SUM(Y7:Y30)</f>
        <v>0</v>
      </c>
      <c r="Z31" s="55">
        <f>SUM(Z7:Z30)</f>
        <v>7256.4000000000005</v>
      </c>
      <c r="AA31" s="55">
        <f>SUM(AA7:AA30)</f>
        <v>0</v>
      </c>
      <c r="AB31" s="55">
        <f>SUM(AB7:AB30)</f>
        <v>120278.40000000002</v>
      </c>
      <c r="AC31" s="55">
        <f>SUM(AC7:AC30)</f>
        <v>0</v>
      </c>
      <c r="AD31" s="55">
        <f>SUM(AD7:AD30)</f>
        <v>0</v>
      </c>
      <c r="AE31" s="55">
        <f>SUM(AE7:AE30)</f>
        <v>158122.80000000002</v>
      </c>
      <c r="AF31" s="55">
        <f>SUM(AF7:AF30)</f>
        <v>62436</v>
      </c>
      <c r="AG31" s="55">
        <f>SUM(AG7:AG30)</f>
        <v>250.79999999999998</v>
      </c>
      <c r="AH31" s="55">
        <f>SUM(AH7:AH30)</f>
        <v>0</v>
      </c>
      <c r="AI31" s="55">
        <f>SUM(AI7:AI30)</f>
        <v>0</v>
      </c>
      <c r="AJ31" s="55">
        <f>SUM(AJ7:AJ30)</f>
        <v>0</v>
      </c>
      <c r="AK31" s="55">
        <f>SUM(AK7:AK30)</f>
        <v>40205.199999999997</v>
      </c>
      <c r="AL31" s="55">
        <f>SUM(AL7:AL30)</f>
        <v>0</v>
      </c>
      <c r="AM31" s="55">
        <f>SUM(AM7:AM30)</f>
        <v>9617.9999999999982</v>
      </c>
      <c r="AN31" s="55">
        <f>SUM(AN7:AN30)</f>
        <v>0</v>
      </c>
      <c r="AO31" s="55">
        <f>SUM(AO7:AO30)</f>
        <v>0</v>
      </c>
      <c r="AP31" s="55">
        <f>SUM(AP7:AP30)</f>
        <v>9519.3000000000011</v>
      </c>
      <c r="AQ31" s="55">
        <f>SUM(AQ7:AQ30)</f>
        <v>0</v>
      </c>
      <c r="AR31" s="55">
        <f>SUM(AR7:AR30)</f>
        <v>40619.250000000007</v>
      </c>
      <c r="AS31" s="55">
        <f>SUM(AS7:AS30)</f>
        <v>0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110 кВ Ермаково</v>
      </c>
      <c r="D4" s="34" t="str">
        <f>IF(energy="","",energy)</f>
        <v>реактивная энергия</v>
      </c>
    </row>
    <row r="5" spans="1:6" ht="15.75" customHeight="1" thickBot="1" x14ac:dyDescent="0.3">
      <c r="D5" s="35" t="str">
        <f>IF(period="","",period)</f>
        <v>за 19.06.2024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82</v>
      </c>
      <c r="E6" s="62" t="s">
        <v>80</v>
      </c>
      <c r="F6" s="41" t="s">
        <v>81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lastModifiedBy>Чебыкина Юлия Владимировна</cp:lastModifiedBy>
  <cp:lastPrinted>2006-09-18T11:18:21Z</cp:lastPrinted>
  <dcterms:created xsi:type="dcterms:W3CDTF">2006-01-12T11:13:46Z</dcterms:created>
  <dcterms:modified xsi:type="dcterms:W3CDTF">2024-06-20T05:56:29Z</dcterms:modified>
</cp:coreProperties>
</file>