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Шуй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BE31" i="3" l="1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<sst xmlns="http://schemas.openxmlformats.org/spreadsheetml/2006/main" count="123" uniqueCount="95">
  <si>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</si>
  <si>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</si>
  <si>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</si>
  <si>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</si>
  <si>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</si>
  <si>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</si>
  <si>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</si>
  <si>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</si>
  <si>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</si>
  <si>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</si>
  <si>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</si>
  <si>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</si>
  <si>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</si>
  <si>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</si>
  <si>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</si>
  <si>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</si>
  <si>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</si>
  <si>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</si>
  <si>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</si>
  <si>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</si>
  <si>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</si>
  <si>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</si>
  <si>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</si>
  <si>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</si>
  <si>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</si>
  <si>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</si>
  <si>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</si>
  <si>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</si>
  <si>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</si>
  <si>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</si>
  <si>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</si>
  <si>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</si>
  <si>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</si>
  <si>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</si>
  <si>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</si>
  <si>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Шуйское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</si>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</sst>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7" x14ac:dyDescent="0.2">
      <c r="A1" s="42"/>
    </row>
    <row r="2" spans="1:5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7" ht="15.75" x14ac:dyDescent="0.25">
      <c r="A3" s="42"/>
      <c r="B3" s="53" t="str">
        <f>IF(isOV="","",isOV)</f>
        <v/>
      </c>
    </row>
    <row r="4" spans="1:5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E4" s="85" t="s">
        <v>33</v>
      </c>
    </row>
    <row r="5" spans="1:57" s="51" customFormat="1" ht="16.5" thickBot="1" x14ac:dyDescent="0.3">
      <c r="A5" s="43" t="str">
        <f>IF(group="","",group)</f>
        <v>ПС 110 кВ Шуйское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E5" s="84" t="s">
        <v>34</v>
      </c>
    </row>
    <row r="6" spans="1:57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1" t="s">
        <v>91</v>
      </c>
    </row>
    <row r="7" spans="1:57" x14ac:dyDescent="0.2">
      <c r="A7" s="72" t="s">
        <v>3</v>
      </c>
      <c r="B7" s="73">
        <v>0</v>
      </c>
      <c r="C7" s="73"/>
      <c r="D7" s="73">
        <v>0</v>
      </c>
      <c r="E7" s="73"/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253.20000000000002</v>
      </c>
      <c r="M7" s="73">
        <v>253.20000000000002</v>
      </c>
      <c r="N7" s="73">
        <v>2.7</v>
      </c>
      <c r="O7" s="73">
        <v>2.7</v>
      </c>
      <c r="P7" s="73">
        <v>0</v>
      </c>
      <c r="Q7" s="73">
        <v>0</v>
      </c>
      <c r="R7" s="73">
        <v>2.1</v>
      </c>
      <c r="S7" s="73">
        <v>2.1</v>
      </c>
      <c r="T7" s="73">
        <v>0</v>
      </c>
      <c r="U7" s="73">
        <v>0</v>
      </c>
      <c r="V7" s="73">
        <v>26</v>
      </c>
      <c r="W7" s="73">
        <v>26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16.899999999999999</v>
      </c>
      <c r="AE7" s="73">
        <v>16.899999999999999</v>
      </c>
      <c r="AF7" s="73">
        <v>0</v>
      </c>
      <c r="AG7" s="73">
        <v>0</v>
      </c>
      <c r="AH7" s="73">
        <v>69.400000000000006</v>
      </c>
      <c r="AI7" s="73">
        <v>69.400000000000006</v>
      </c>
      <c r="AJ7" s="73">
        <v>0</v>
      </c>
      <c r="AK7" s="73">
        <v>0</v>
      </c>
      <c r="AL7" s="73">
        <v>53.85</v>
      </c>
      <c r="AM7" s="73">
        <v>53.85</v>
      </c>
      <c r="AN7" s="73">
        <v>0</v>
      </c>
      <c r="AO7" s="73">
        <v>0</v>
      </c>
      <c r="AP7" s="73">
        <v>0</v>
      </c>
      <c r="AQ7" s="73">
        <v>0</v>
      </c>
      <c r="AR7" s="73">
        <v>0</v>
      </c>
      <c r="AS7" s="73">
        <v>0</v>
      </c>
      <c r="AT7" s="73">
        <v>13.200000000000001</v>
      </c>
      <c r="AU7" s="73">
        <v>13.200000000000001</v>
      </c>
      <c r="AV7" s="73">
        <v>0</v>
      </c>
      <c r="AW7" s="73">
        <v>0</v>
      </c>
      <c r="AX7" s="73">
        <v>72.2</v>
      </c>
      <c r="AY7" s="73">
        <v>72.2</v>
      </c>
      <c r="AZ7" s="73">
        <v>0</v>
      </c>
      <c r="BA7" s="73">
        <v>0</v>
      </c>
      <c r="BB7" s="73">
        <v>59.85</v>
      </c>
      <c r="BC7" s="74">
        <v>59.85</v>
      </c>
      <c r="BD7" s="74">
        <v>0</v>
      </c>
      <c r="BE7" s="75">
        <v>0</v>
      </c>
    </row>
    <row r="8" spans="1:57" x14ac:dyDescent="0.2">
      <c r="A8" s="76" t="s">
        <v>4</v>
      </c>
      <c r="B8" s="77">
        <v>0</v>
      </c>
      <c r="C8" s="77"/>
      <c r="D8" s="77">
        <v>8.0000000000000002E-3</v>
      </c>
      <c r="E8" s="77"/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242.4</v>
      </c>
      <c r="M8" s="77">
        <v>242.4</v>
      </c>
      <c r="N8" s="77">
        <v>2.7</v>
      </c>
      <c r="O8" s="77">
        <v>2.7</v>
      </c>
      <c r="P8" s="77">
        <v>0</v>
      </c>
      <c r="Q8" s="77">
        <v>0</v>
      </c>
      <c r="R8" s="77">
        <v>2</v>
      </c>
      <c r="S8" s="77">
        <v>2</v>
      </c>
      <c r="T8" s="77">
        <v>0</v>
      </c>
      <c r="U8" s="77">
        <v>0</v>
      </c>
      <c r="V8" s="77">
        <v>25.400000000000002</v>
      </c>
      <c r="W8" s="77">
        <v>25.400000000000002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16.3</v>
      </c>
      <c r="AE8" s="77">
        <v>16.3</v>
      </c>
      <c r="AF8" s="77">
        <v>0</v>
      </c>
      <c r="AG8" s="77">
        <v>0</v>
      </c>
      <c r="AH8" s="77">
        <v>66.8</v>
      </c>
      <c r="AI8" s="77">
        <v>66.8</v>
      </c>
      <c r="AJ8" s="77">
        <v>0</v>
      </c>
      <c r="AK8" s="77">
        <v>0</v>
      </c>
      <c r="AL8" s="77">
        <v>52.35</v>
      </c>
      <c r="AM8" s="77">
        <v>52.35</v>
      </c>
      <c r="AN8" s="77">
        <v>0</v>
      </c>
      <c r="AO8" s="77">
        <v>0</v>
      </c>
      <c r="AP8" s="77">
        <v>0</v>
      </c>
      <c r="AQ8" s="77">
        <v>0</v>
      </c>
      <c r="AR8" s="77">
        <v>0</v>
      </c>
      <c r="AS8" s="77">
        <v>0</v>
      </c>
      <c r="AT8" s="77">
        <v>12.700000000000001</v>
      </c>
      <c r="AU8" s="77">
        <v>12.700000000000001</v>
      </c>
      <c r="AV8" s="77">
        <v>0</v>
      </c>
      <c r="AW8" s="77">
        <v>0</v>
      </c>
      <c r="AX8" s="77">
        <v>68.2</v>
      </c>
      <c r="AY8" s="77">
        <v>68.2</v>
      </c>
      <c r="AZ8" s="77">
        <v>0</v>
      </c>
      <c r="BA8" s="77">
        <v>0</v>
      </c>
      <c r="BB8" s="77">
        <v>58.800000000000004</v>
      </c>
      <c r="BC8" s="78">
        <v>58.800000000000004</v>
      </c>
      <c r="BD8" s="78">
        <v>0</v>
      </c>
      <c r="BE8" s="79">
        <v>0</v>
      </c>
    </row>
    <row r="9" spans="1:57" x14ac:dyDescent="0.2">
      <c r="A9" s="76" t="s">
        <v>5</v>
      </c>
      <c r="B9" s="77">
        <v>0</v>
      </c>
      <c r="C9" s="77"/>
      <c r="D9" s="77">
        <v>0</v>
      </c>
      <c r="E9" s="77"/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227.4</v>
      </c>
      <c r="M9" s="77">
        <v>227.4</v>
      </c>
      <c r="N9" s="77">
        <v>2.6</v>
      </c>
      <c r="O9" s="77">
        <v>2.6</v>
      </c>
      <c r="P9" s="77">
        <v>0</v>
      </c>
      <c r="Q9" s="77">
        <v>0</v>
      </c>
      <c r="R9" s="77">
        <v>2</v>
      </c>
      <c r="S9" s="77">
        <v>2</v>
      </c>
      <c r="T9" s="77">
        <v>0</v>
      </c>
      <c r="U9" s="77">
        <v>0</v>
      </c>
      <c r="V9" s="77">
        <v>24.900000000000002</v>
      </c>
      <c r="W9" s="77">
        <v>24.900000000000002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15.700000000000001</v>
      </c>
      <c r="AE9" s="77">
        <v>15.700000000000001</v>
      </c>
      <c r="AF9" s="77">
        <v>0</v>
      </c>
      <c r="AG9" s="77">
        <v>0</v>
      </c>
      <c r="AH9" s="77">
        <v>62</v>
      </c>
      <c r="AI9" s="77">
        <v>62</v>
      </c>
      <c r="AJ9" s="77">
        <v>0</v>
      </c>
      <c r="AK9" s="77">
        <v>0</v>
      </c>
      <c r="AL9" s="77">
        <v>49.65</v>
      </c>
      <c r="AM9" s="77">
        <v>49.65</v>
      </c>
      <c r="AN9" s="77">
        <v>0</v>
      </c>
      <c r="AO9" s="77">
        <v>0</v>
      </c>
      <c r="AP9" s="77">
        <v>0</v>
      </c>
      <c r="AQ9" s="77">
        <v>0</v>
      </c>
      <c r="AR9" s="77">
        <v>0.2</v>
      </c>
      <c r="AS9" s="77">
        <v>0</v>
      </c>
      <c r="AT9" s="77">
        <v>11.4</v>
      </c>
      <c r="AU9" s="77">
        <v>11.4</v>
      </c>
      <c r="AV9" s="77">
        <v>0</v>
      </c>
      <c r="AW9" s="77">
        <v>0</v>
      </c>
      <c r="AX9" s="77">
        <v>62.6</v>
      </c>
      <c r="AY9" s="77">
        <v>62.6</v>
      </c>
      <c r="AZ9" s="77">
        <v>0</v>
      </c>
      <c r="BA9" s="77">
        <v>0</v>
      </c>
      <c r="BB9" s="77">
        <v>58.800000000000004</v>
      </c>
      <c r="BC9" s="78">
        <v>58.800000000000004</v>
      </c>
      <c r="BD9" s="78">
        <v>0</v>
      </c>
      <c r="BE9" s="79">
        <v>0</v>
      </c>
    </row>
    <row r="10" spans="1:57" x14ac:dyDescent="0.2">
      <c r="A10" s="76" t="s">
        <v>6</v>
      </c>
      <c r="B10" s="77">
        <v>0</v>
      </c>
      <c r="C10" s="77"/>
      <c r="D10" s="77">
        <v>8.0000000000000002E-3</v>
      </c>
      <c r="E10" s="77"/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213</v>
      </c>
      <c r="M10" s="77">
        <v>213</v>
      </c>
      <c r="N10" s="77">
        <v>2.4</v>
      </c>
      <c r="O10" s="77">
        <v>2.4</v>
      </c>
      <c r="P10" s="77">
        <v>0</v>
      </c>
      <c r="Q10" s="77">
        <v>0</v>
      </c>
      <c r="R10" s="77">
        <v>2</v>
      </c>
      <c r="S10" s="77">
        <v>2</v>
      </c>
      <c r="T10" s="77">
        <v>0</v>
      </c>
      <c r="U10" s="77">
        <v>0</v>
      </c>
      <c r="V10" s="77">
        <v>23.8</v>
      </c>
      <c r="W10" s="77">
        <v>23.8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14.6</v>
      </c>
      <c r="AE10" s="77">
        <v>14.6</v>
      </c>
      <c r="AF10" s="77">
        <v>0</v>
      </c>
      <c r="AG10" s="77">
        <v>0</v>
      </c>
      <c r="AH10" s="77">
        <v>59.2</v>
      </c>
      <c r="AI10" s="77">
        <v>59.2</v>
      </c>
      <c r="AJ10" s="77">
        <v>0</v>
      </c>
      <c r="AK10" s="77">
        <v>0</v>
      </c>
      <c r="AL10" s="77">
        <v>48.300000000000004</v>
      </c>
      <c r="AM10" s="77">
        <v>48.300000000000004</v>
      </c>
      <c r="AN10" s="77">
        <v>0</v>
      </c>
      <c r="AO10" s="77">
        <v>0</v>
      </c>
      <c r="AP10" s="77">
        <v>0</v>
      </c>
      <c r="AQ10" s="77">
        <v>0</v>
      </c>
      <c r="AR10" s="77">
        <v>0</v>
      </c>
      <c r="AS10" s="77">
        <v>0</v>
      </c>
      <c r="AT10" s="77">
        <v>6.6000000000000005</v>
      </c>
      <c r="AU10" s="77">
        <v>6.6000000000000005</v>
      </c>
      <c r="AV10" s="77">
        <v>0</v>
      </c>
      <c r="AW10" s="77">
        <v>0</v>
      </c>
      <c r="AX10" s="77">
        <v>58.2</v>
      </c>
      <c r="AY10" s="77">
        <v>58.2</v>
      </c>
      <c r="AZ10" s="77">
        <v>0</v>
      </c>
      <c r="BA10" s="77">
        <v>0</v>
      </c>
      <c r="BB10" s="77">
        <v>57.75</v>
      </c>
      <c r="BC10" s="78">
        <v>57.75</v>
      </c>
      <c r="BD10" s="78">
        <v>0</v>
      </c>
      <c r="BE10" s="79">
        <v>0</v>
      </c>
    </row>
    <row r="11" spans="1:57" x14ac:dyDescent="0.2">
      <c r="A11" s="76" t="s">
        <v>7</v>
      </c>
      <c r="B11" s="77">
        <v>0</v>
      </c>
      <c r="C11" s="77"/>
      <c r="D11" s="77">
        <v>3.2000000000000001E-2</v>
      </c>
      <c r="E11" s="77"/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221.4</v>
      </c>
      <c r="M11" s="77">
        <v>221.4</v>
      </c>
      <c r="N11" s="77">
        <v>2.7</v>
      </c>
      <c r="O11" s="77">
        <v>2.7</v>
      </c>
      <c r="P11" s="77">
        <v>0</v>
      </c>
      <c r="Q11" s="77">
        <v>0</v>
      </c>
      <c r="R11" s="77">
        <v>2</v>
      </c>
      <c r="S11" s="77">
        <v>2</v>
      </c>
      <c r="T11" s="77">
        <v>0</v>
      </c>
      <c r="U11" s="77">
        <v>0</v>
      </c>
      <c r="V11" s="77">
        <v>24.8</v>
      </c>
      <c r="W11" s="77">
        <v>24.8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15.700000000000001</v>
      </c>
      <c r="AE11" s="77">
        <v>15.700000000000001</v>
      </c>
      <c r="AF11" s="77">
        <v>0</v>
      </c>
      <c r="AG11" s="77">
        <v>0</v>
      </c>
      <c r="AH11" s="77">
        <v>63.6</v>
      </c>
      <c r="AI11" s="77">
        <v>63.6</v>
      </c>
      <c r="AJ11" s="77">
        <v>0</v>
      </c>
      <c r="AK11" s="77">
        <v>0</v>
      </c>
      <c r="AL11" s="77">
        <v>48.300000000000004</v>
      </c>
      <c r="AM11" s="77">
        <v>48.300000000000004</v>
      </c>
      <c r="AN11" s="77">
        <v>0</v>
      </c>
      <c r="AO11" s="77">
        <v>0</v>
      </c>
      <c r="AP11" s="77">
        <v>0</v>
      </c>
      <c r="AQ11" s="77">
        <v>0</v>
      </c>
      <c r="AR11" s="77">
        <v>0</v>
      </c>
      <c r="AS11" s="77">
        <v>0</v>
      </c>
      <c r="AT11" s="77">
        <v>7.5</v>
      </c>
      <c r="AU11" s="77">
        <v>7.5</v>
      </c>
      <c r="AV11" s="77">
        <v>0</v>
      </c>
      <c r="AW11" s="77">
        <v>0</v>
      </c>
      <c r="AX11" s="77">
        <v>59.4</v>
      </c>
      <c r="AY11" s="77">
        <v>59.4</v>
      </c>
      <c r="AZ11" s="77">
        <v>0</v>
      </c>
      <c r="BA11" s="77">
        <v>0</v>
      </c>
      <c r="BB11" s="77">
        <v>58.800000000000004</v>
      </c>
      <c r="BC11" s="78">
        <v>58.800000000000004</v>
      </c>
      <c r="BD11" s="78">
        <v>0</v>
      </c>
      <c r="BE11" s="79">
        <v>0</v>
      </c>
    </row>
    <row r="12" spans="1:57" x14ac:dyDescent="0.2">
      <c r="A12" s="76" t="s">
        <v>8</v>
      </c>
      <c r="B12" s="77">
        <v>0</v>
      </c>
      <c r="C12" s="77"/>
      <c r="D12" s="77">
        <v>2.4E-2</v>
      </c>
      <c r="E12" s="77"/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228.6</v>
      </c>
      <c r="M12" s="77">
        <v>228.6</v>
      </c>
      <c r="N12" s="77">
        <v>2.6</v>
      </c>
      <c r="O12" s="77">
        <v>2.6</v>
      </c>
      <c r="P12" s="77">
        <v>0</v>
      </c>
      <c r="Q12" s="77">
        <v>0</v>
      </c>
      <c r="R12" s="77">
        <v>2.1</v>
      </c>
      <c r="S12" s="77">
        <v>2.1</v>
      </c>
      <c r="T12" s="77">
        <v>0</v>
      </c>
      <c r="U12" s="77">
        <v>0</v>
      </c>
      <c r="V12" s="77">
        <v>25.400000000000002</v>
      </c>
      <c r="W12" s="77">
        <v>25.400000000000002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15</v>
      </c>
      <c r="AE12" s="77">
        <v>15</v>
      </c>
      <c r="AF12" s="77">
        <v>0</v>
      </c>
      <c r="AG12" s="77">
        <v>0</v>
      </c>
      <c r="AH12" s="77">
        <v>67.400000000000006</v>
      </c>
      <c r="AI12" s="77">
        <v>67.400000000000006</v>
      </c>
      <c r="AJ12" s="77">
        <v>0</v>
      </c>
      <c r="AK12" s="77">
        <v>0</v>
      </c>
      <c r="AL12" s="77">
        <v>50.4</v>
      </c>
      <c r="AM12" s="77">
        <v>50.4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8.1999999999999993</v>
      </c>
      <c r="AU12" s="77">
        <v>8.1999999999999993</v>
      </c>
      <c r="AV12" s="77">
        <v>0</v>
      </c>
      <c r="AW12" s="77">
        <v>0</v>
      </c>
      <c r="AX12" s="77">
        <v>60.2</v>
      </c>
      <c r="AY12" s="77">
        <v>60.2</v>
      </c>
      <c r="AZ12" s="77">
        <v>0</v>
      </c>
      <c r="BA12" s="77">
        <v>0</v>
      </c>
      <c r="BB12" s="77">
        <v>58.800000000000004</v>
      </c>
      <c r="BC12" s="78">
        <v>58.800000000000004</v>
      </c>
      <c r="BD12" s="78">
        <v>0</v>
      </c>
      <c r="BE12" s="79">
        <v>0</v>
      </c>
    </row>
    <row r="13" spans="1:57" x14ac:dyDescent="0.2">
      <c r="A13" s="76" t="s">
        <v>9</v>
      </c>
      <c r="B13" s="77">
        <v>0</v>
      </c>
      <c r="C13" s="77"/>
      <c r="D13" s="77">
        <v>3.2000000000000001E-2</v>
      </c>
      <c r="E13" s="77"/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243</v>
      </c>
      <c r="M13" s="77">
        <v>243</v>
      </c>
      <c r="N13" s="77">
        <v>3.4</v>
      </c>
      <c r="O13" s="77">
        <v>3.4</v>
      </c>
      <c r="P13" s="77">
        <v>0</v>
      </c>
      <c r="Q13" s="77">
        <v>0</v>
      </c>
      <c r="R13" s="77">
        <v>2.1</v>
      </c>
      <c r="S13" s="77">
        <v>2.1</v>
      </c>
      <c r="T13" s="77">
        <v>0</v>
      </c>
      <c r="U13" s="77">
        <v>0</v>
      </c>
      <c r="V13" s="77">
        <v>26.8</v>
      </c>
      <c r="W13" s="77">
        <v>26.8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16</v>
      </c>
      <c r="AE13" s="77">
        <v>16</v>
      </c>
      <c r="AF13" s="77">
        <v>0</v>
      </c>
      <c r="AG13" s="77">
        <v>0</v>
      </c>
      <c r="AH13" s="77">
        <v>67.2</v>
      </c>
      <c r="AI13" s="77">
        <v>67.2</v>
      </c>
      <c r="AJ13" s="77">
        <v>0</v>
      </c>
      <c r="AK13" s="77">
        <v>0</v>
      </c>
      <c r="AL13" s="77">
        <v>55.800000000000004</v>
      </c>
      <c r="AM13" s="77">
        <v>55.800000000000004</v>
      </c>
      <c r="AN13" s="77">
        <v>0</v>
      </c>
      <c r="AO13" s="77">
        <v>0</v>
      </c>
      <c r="AP13" s="77">
        <v>0</v>
      </c>
      <c r="AQ13" s="77">
        <v>0</v>
      </c>
      <c r="AR13" s="77">
        <v>0</v>
      </c>
      <c r="AS13" s="77">
        <v>0</v>
      </c>
      <c r="AT13" s="77">
        <v>9.8000000000000007</v>
      </c>
      <c r="AU13" s="77">
        <v>9.8000000000000007</v>
      </c>
      <c r="AV13" s="77">
        <v>0</v>
      </c>
      <c r="AW13" s="77">
        <v>0</v>
      </c>
      <c r="AX13" s="77">
        <v>65</v>
      </c>
      <c r="AY13" s="77">
        <v>65</v>
      </c>
      <c r="AZ13" s="77">
        <v>0</v>
      </c>
      <c r="BA13" s="77">
        <v>0</v>
      </c>
      <c r="BB13" s="77">
        <v>59.85</v>
      </c>
      <c r="BC13" s="78">
        <v>59.85</v>
      </c>
      <c r="BD13" s="78">
        <v>0</v>
      </c>
      <c r="BE13" s="79">
        <v>0</v>
      </c>
    </row>
    <row r="14" spans="1:57" x14ac:dyDescent="0.2">
      <c r="A14" s="76" t="s">
        <v>10</v>
      </c>
      <c r="B14" s="77">
        <v>0</v>
      </c>
      <c r="C14" s="77"/>
      <c r="D14" s="77">
        <v>2.4E-2</v>
      </c>
      <c r="E14" s="77"/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222.6</v>
      </c>
      <c r="M14" s="77">
        <v>222.6</v>
      </c>
      <c r="N14" s="77">
        <v>4.8</v>
      </c>
      <c r="O14" s="77">
        <v>4.8</v>
      </c>
      <c r="P14" s="77">
        <v>0</v>
      </c>
      <c r="Q14" s="77">
        <v>0</v>
      </c>
      <c r="R14" s="77">
        <v>2</v>
      </c>
      <c r="S14" s="77">
        <v>2</v>
      </c>
      <c r="T14" s="77">
        <v>0</v>
      </c>
      <c r="U14" s="77">
        <v>0</v>
      </c>
      <c r="V14" s="77">
        <v>24.3</v>
      </c>
      <c r="W14" s="77">
        <v>24.3</v>
      </c>
      <c r="X14" s="77">
        <v>0</v>
      </c>
      <c r="Y14" s="77">
        <v>0</v>
      </c>
      <c r="Z14" s="77">
        <v>0</v>
      </c>
      <c r="AA14" s="77">
        <v>0</v>
      </c>
      <c r="AB14" s="77">
        <v>0.6</v>
      </c>
      <c r="AC14" s="77">
        <v>0.6</v>
      </c>
      <c r="AD14" s="77">
        <v>14.9</v>
      </c>
      <c r="AE14" s="77">
        <v>14.9</v>
      </c>
      <c r="AF14" s="77">
        <v>0</v>
      </c>
      <c r="AG14" s="77">
        <v>0</v>
      </c>
      <c r="AH14" s="77">
        <v>58</v>
      </c>
      <c r="AI14" s="77">
        <v>58</v>
      </c>
      <c r="AJ14" s="77">
        <v>0</v>
      </c>
      <c r="AK14" s="77">
        <v>0</v>
      </c>
      <c r="AL14" s="77">
        <v>53.4</v>
      </c>
      <c r="AM14" s="77">
        <v>53.4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6.3</v>
      </c>
      <c r="AU14" s="77">
        <v>6.3</v>
      </c>
      <c r="AV14" s="77">
        <v>0.9</v>
      </c>
      <c r="AW14" s="77">
        <v>0.9</v>
      </c>
      <c r="AX14" s="77">
        <v>63.2</v>
      </c>
      <c r="AY14" s="77">
        <v>63.2</v>
      </c>
      <c r="AZ14" s="77">
        <v>0</v>
      </c>
      <c r="BA14" s="77">
        <v>0</v>
      </c>
      <c r="BB14" s="77">
        <v>58.800000000000004</v>
      </c>
      <c r="BC14" s="78">
        <v>58.800000000000004</v>
      </c>
      <c r="BD14" s="78">
        <v>0</v>
      </c>
      <c r="BE14" s="79">
        <v>0</v>
      </c>
    </row>
    <row r="15" spans="1:57" x14ac:dyDescent="0.2">
      <c r="A15" s="76" t="s">
        <v>11</v>
      </c>
      <c r="B15" s="77">
        <v>0</v>
      </c>
      <c r="C15" s="77"/>
      <c r="D15" s="77">
        <v>0</v>
      </c>
      <c r="E15" s="77"/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273</v>
      </c>
      <c r="M15" s="77">
        <v>273</v>
      </c>
      <c r="N15" s="77">
        <v>7.4</v>
      </c>
      <c r="O15" s="77">
        <v>7.4</v>
      </c>
      <c r="P15" s="77">
        <v>0</v>
      </c>
      <c r="Q15" s="77">
        <v>0</v>
      </c>
      <c r="R15" s="77">
        <v>2.2000000000000002</v>
      </c>
      <c r="S15" s="77">
        <v>2.2000000000000002</v>
      </c>
      <c r="T15" s="77">
        <v>0</v>
      </c>
      <c r="U15" s="77">
        <v>0</v>
      </c>
      <c r="V15" s="77">
        <v>31</v>
      </c>
      <c r="W15" s="77">
        <v>31</v>
      </c>
      <c r="X15" s="77">
        <v>0</v>
      </c>
      <c r="Y15" s="77">
        <v>0</v>
      </c>
      <c r="Z15" s="77">
        <v>1.2</v>
      </c>
      <c r="AA15" s="77">
        <v>1.2</v>
      </c>
      <c r="AB15" s="77">
        <v>1.2</v>
      </c>
      <c r="AC15" s="77">
        <v>1.2</v>
      </c>
      <c r="AD15" s="77">
        <v>17.600000000000001</v>
      </c>
      <c r="AE15" s="77">
        <v>17.600000000000001</v>
      </c>
      <c r="AF15" s="77">
        <v>0</v>
      </c>
      <c r="AG15" s="77">
        <v>0</v>
      </c>
      <c r="AH15" s="77">
        <v>71.2</v>
      </c>
      <c r="AI15" s="77">
        <v>71.2</v>
      </c>
      <c r="AJ15" s="77">
        <v>0</v>
      </c>
      <c r="AK15" s="77">
        <v>0</v>
      </c>
      <c r="AL15" s="77">
        <v>61.800000000000004</v>
      </c>
      <c r="AM15" s="77">
        <v>61.800000000000004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10.3</v>
      </c>
      <c r="AU15" s="77">
        <v>10.3</v>
      </c>
      <c r="AV15" s="77">
        <v>0</v>
      </c>
      <c r="AW15" s="77">
        <v>0</v>
      </c>
      <c r="AX15" s="77">
        <v>75.400000000000006</v>
      </c>
      <c r="AY15" s="77">
        <v>75.400000000000006</v>
      </c>
      <c r="AZ15" s="77">
        <v>0</v>
      </c>
      <c r="BA15" s="77">
        <v>0</v>
      </c>
      <c r="BB15" s="77">
        <v>58.800000000000004</v>
      </c>
      <c r="BC15" s="78">
        <v>58.800000000000004</v>
      </c>
      <c r="BD15" s="78">
        <v>0</v>
      </c>
      <c r="BE15" s="79">
        <v>0</v>
      </c>
    </row>
    <row r="16" spans="1:57" x14ac:dyDescent="0.2">
      <c r="A16" s="76" t="s">
        <v>12</v>
      </c>
      <c r="B16" s="77">
        <v>0</v>
      </c>
      <c r="C16" s="77"/>
      <c r="D16" s="77">
        <v>8.0000000000000002E-3</v>
      </c>
      <c r="E16" s="77"/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387.6</v>
      </c>
      <c r="M16" s="77">
        <v>387.6</v>
      </c>
      <c r="N16" s="77">
        <v>8.9</v>
      </c>
      <c r="O16" s="77">
        <v>8.9</v>
      </c>
      <c r="P16" s="77">
        <v>0</v>
      </c>
      <c r="Q16" s="77">
        <v>0</v>
      </c>
      <c r="R16" s="77">
        <v>2.5</v>
      </c>
      <c r="S16" s="77">
        <v>2.5</v>
      </c>
      <c r="T16" s="77">
        <v>0</v>
      </c>
      <c r="U16" s="77">
        <v>0</v>
      </c>
      <c r="V16" s="77">
        <v>38.1</v>
      </c>
      <c r="W16" s="77">
        <v>38.1</v>
      </c>
      <c r="X16" s="77">
        <v>0</v>
      </c>
      <c r="Y16" s="77">
        <v>0</v>
      </c>
      <c r="Z16" s="77">
        <v>62.6</v>
      </c>
      <c r="AA16" s="77">
        <v>62.6</v>
      </c>
      <c r="AB16" s="77">
        <v>0</v>
      </c>
      <c r="AC16" s="77">
        <v>0</v>
      </c>
      <c r="AD16" s="77">
        <v>21</v>
      </c>
      <c r="AE16" s="77">
        <v>21</v>
      </c>
      <c r="AF16" s="77">
        <v>0</v>
      </c>
      <c r="AG16" s="77">
        <v>0</v>
      </c>
      <c r="AH16" s="77">
        <v>68.2</v>
      </c>
      <c r="AI16" s="77">
        <v>68.2</v>
      </c>
      <c r="AJ16" s="77">
        <v>0</v>
      </c>
      <c r="AK16" s="77">
        <v>0</v>
      </c>
      <c r="AL16" s="77">
        <v>82.5</v>
      </c>
      <c r="AM16" s="77">
        <v>82.5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15.700000000000001</v>
      </c>
      <c r="AU16" s="77">
        <v>15.700000000000001</v>
      </c>
      <c r="AV16" s="77">
        <v>0</v>
      </c>
      <c r="AW16" s="77">
        <v>0</v>
      </c>
      <c r="AX16" s="77">
        <v>93.2</v>
      </c>
      <c r="AY16" s="77">
        <v>93.2</v>
      </c>
      <c r="AZ16" s="77">
        <v>0</v>
      </c>
      <c r="BA16" s="77">
        <v>0</v>
      </c>
      <c r="BB16" s="77">
        <v>63</v>
      </c>
      <c r="BC16" s="78">
        <v>63</v>
      </c>
      <c r="BD16" s="78">
        <v>0</v>
      </c>
      <c r="BE16" s="79">
        <v>0</v>
      </c>
    </row>
    <row r="17" spans="1:57" x14ac:dyDescent="0.2">
      <c r="A17" s="76" t="s">
        <v>13</v>
      </c>
      <c r="B17" s="77">
        <v>0</v>
      </c>
      <c r="C17" s="77"/>
      <c r="D17" s="77">
        <v>3.2000000000000001E-2</v>
      </c>
      <c r="E17" s="77"/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412.8</v>
      </c>
      <c r="M17" s="77">
        <v>412.8</v>
      </c>
      <c r="N17" s="77">
        <v>9</v>
      </c>
      <c r="O17" s="77">
        <v>9</v>
      </c>
      <c r="P17" s="77">
        <v>0</v>
      </c>
      <c r="Q17" s="77">
        <v>0</v>
      </c>
      <c r="R17" s="77">
        <v>2.7</v>
      </c>
      <c r="S17" s="77">
        <v>2.7</v>
      </c>
      <c r="T17" s="77">
        <v>0</v>
      </c>
      <c r="U17" s="77">
        <v>0</v>
      </c>
      <c r="V17" s="77">
        <v>40.200000000000003</v>
      </c>
      <c r="W17" s="77">
        <v>40.200000000000003</v>
      </c>
      <c r="X17" s="77">
        <v>0</v>
      </c>
      <c r="Y17" s="77">
        <v>0</v>
      </c>
      <c r="Z17" s="77">
        <v>84.4</v>
      </c>
      <c r="AA17" s="77">
        <v>84.4</v>
      </c>
      <c r="AB17" s="77">
        <v>0</v>
      </c>
      <c r="AC17" s="77">
        <v>0</v>
      </c>
      <c r="AD17" s="77">
        <v>22</v>
      </c>
      <c r="AE17" s="77">
        <v>22</v>
      </c>
      <c r="AF17" s="77">
        <v>0</v>
      </c>
      <c r="AG17" s="77">
        <v>0</v>
      </c>
      <c r="AH17" s="77">
        <v>52</v>
      </c>
      <c r="AI17" s="77">
        <v>52</v>
      </c>
      <c r="AJ17" s="77">
        <v>0</v>
      </c>
      <c r="AK17" s="77">
        <v>0</v>
      </c>
      <c r="AL17" s="77">
        <v>87.15</v>
      </c>
      <c r="AM17" s="77">
        <v>87.15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19.100000000000001</v>
      </c>
      <c r="AU17" s="77">
        <v>19.100000000000001</v>
      </c>
      <c r="AV17" s="77">
        <v>0</v>
      </c>
      <c r="AW17" s="77">
        <v>0</v>
      </c>
      <c r="AX17" s="77">
        <v>101.4</v>
      </c>
      <c r="AY17" s="77">
        <v>101.4</v>
      </c>
      <c r="AZ17" s="77">
        <v>0</v>
      </c>
      <c r="BA17" s="77">
        <v>0</v>
      </c>
      <c r="BB17" s="77">
        <v>64.05</v>
      </c>
      <c r="BC17" s="78">
        <v>64.05</v>
      </c>
      <c r="BD17" s="78">
        <v>0</v>
      </c>
      <c r="BE17" s="79">
        <v>0</v>
      </c>
    </row>
    <row r="18" spans="1:57" x14ac:dyDescent="0.2">
      <c r="A18" s="76" t="s">
        <v>14</v>
      </c>
      <c r="B18" s="77">
        <v>0</v>
      </c>
      <c r="C18" s="77"/>
      <c r="D18" s="77">
        <v>3.2000000000000001E-2</v>
      </c>
      <c r="E18" s="77"/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367.2</v>
      </c>
      <c r="M18" s="77">
        <v>367.2</v>
      </c>
      <c r="N18" s="77">
        <v>5.7</v>
      </c>
      <c r="O18" s="77">
        <v>5.7</v>
      </c>
      <c r="P18" s="77">
        <v>0</v>
      </c>
      <c r="Q18" s="77">
        <v>0</v>
      </c>
      <c r="R18" s="77">
        <v>2.6</v>
      </c>
      <c r="S18" s="77">
        <v>2.6</v>
      </c>
      <c r="T18" s="77">
        <v>0</v>
      </c>
      <c r="U18" s="77">
        <v>0</v>
      </c>
      <c r="V18" s="77">
        <v>36.1</v>
      </c>
      <c r="W18" s="77">
        <v>36.1</v>
      </c>
      <c r="X18" s="77">
        <v>0</v>
      </c>
      <c r="Y18" s="77">
        <v>0</v>
      </c>
      <c r="Z18" s="77">
        <v>79.8</v>
      </c>
      <c r="AA18" s="77">
        <v>79.8</v>
      </c>
      <c r="AB18" s="77">
        <v>0</v>
      </c>
      <c r="AC18" s="77">
        <v>0</v>
      </c>
      <c r="AD18" s="77">
        <v>20.3</v>
      </c>
      <c r="AE18" s="77">
        <v>20.3</v>
      </c>
      <c r="AF18" s="77">
        <v>0</v>
      </c>
      <c r="AG18" s="77">
        <v>0</v>
      </c>
      <c r="AH18" s="77">
        <v>38.800000000000004</v>
      </c>
      <c r="AI18" s="77">
        <v>38.800000000000004</v>
      </c>
      <c r="AJ18" s="77">
        <v>0</v>
      </c>
      <c r="AK18" s="77">
        <v>0</v>
      </c>
      <c r="AL18" s="77">
        <v>76.650000000000006</v>
      </c>
      <c r="AM18" s="77">
        <v>76.650000000000006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17.5</v>
      </c>
      <c r="AU18" s="77">
        <v>17.5</v>
      </c>
      <c r="AV18" s="77">
        <v>0</v>
      </c>
      <c r="AW18" s="77">
        <v>0</v>
      </c>
      <c r="AX18" s="77">
        <v>94.2</v>
      </c>
      <c r="AY18" s="77">
        <v>94.2</v>
      </c>
      <c r="AZ18" s="77">
        <v>0</v>
      </c>
      <c r="BA18" s="77">
        <v>0</v>
      </c>
      <c r="BB18" s="77">
        <v>64.05</v>
      </c>
      <c r="BC18" s="78">
        <v>64.05</v>
      </c>
      <c r="BD18" s="78">
        <v>0</v>
      </c>
      <c r="BE18" s="79">
        <v>0</v>
      </c>
    </row>
    <row r="19" spans="1:57" x14ac:dyDescent="0.2">
      <c r="A19" s="76" t="s">
        <v>15</v>
      </c>
      <c r="B19" s="77">
        <v>0</v>
      </c>
      <c r="C19" s="77"/>
      <c r="D19" s="77">
        <v>2.4E-2</v>
      </c>
      <c r="E19" s="77"/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362.40000000000003</v>
      </c>
      <c r="M19" s="77">
        <v>362.40000000000003</v>
      </c>
      <c r="N19" s="77">
        <v>3.5</v>
      </c>
      <c r="O19" s="77">
        <v>3.5</v>
      </c>
      <c r="P19" s="77">
        <v>0</v>
      </c>
      <c r="Q19" s="77">
        <v>0</v>
      </c>
      <c r="R19" s="77">
        <v>2.6</v>
      </c>
      <c r="S19" s="77">
        <v>2.6</v>
      </c>
      <c r="T19" s="77">
        <v>0</v>
      </c>
      <c r="U19" s="77">
        <v>0</v>
      </c>
      <c r="V19" s="77">
        <v>35.9</v>
      </c>
      <c r="W19" s="77">
        <v>35.9</v>
      </c>
      <c r="X19" s="77">
        <v>0</v>
      </c>
      <c r="Y19" s="77">
        <v>0</v>
      </c>
      <c r="Z19" s="77">
        <v>84.2</v>
      </c>
      <c r="AA19" s="77">
        <v>84.2</v>
      </c>
      <c r="AB19" s="77">
        <v>0</v>
      </c>
      <c r="AC19" s="77">
        <v>0</v>
      </c>
      <c r="AD19" s="77">
        <v>23.1</v>
      </c>
      <c r="AE19" s="77">
        <v>23.1</v>
      </c>
      <c r="AF19" s="77">
        <v>0</v>
      </c>
      <c r="AG19" s="77">
        <v>0</v>
      </c>
      <c r="AH19" s="77">
        <v>18.2</v>
      </c>
      <c r="AI19" s="77">
        <v>18.2</v>
      </c>
      <c r="AJ19" s="77">
        <v>0</v>
      </c>
      <c r="AK19" s="77">
        <v>0</v>
      </c>
      <c r="AL19" s="77">
        <v>79.95</v>
      </c>
      <c r="AM19" s="77">
        <v>79.95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17.7</v>
      </c>
      <c r="AU19" s="77">
        <v>17.7</v>
      </c>
      <c r="AV19" s="77">
        <v>0</v>
      </c>
      <c r="AW19" s="77">
        <v>0</v>
      </c>
      <c r="AX19" s="77">
        <v>101.60000000000001</v>
      </c>
      <c r="AY19" s="77">
        <v>101.60000000000001</v>
      </c>
      <c r="AZ19" s="77">
        <v>0</v>
      </c>
      <c r="BA19" s="77">
        <v>0</v>
      </c>
      <c r="BB19" s="77">
        <v>63</v>
      </c>
      <c r="BC19" s="78">
        <v>63</v>
      </c>
      <c r="BD19" s="78">
        <v>0</v>
      </c>
      <c r="BE19" s="79">
        <v>0</v>
      </c>
    </row>
    <row r="20" spans="1:57" x14ac:dyDescent="0.2">
      <c r="A20" s="76" t="s">
        <v>16</v>
      </c>
      <c r="B20" s="77">
        <v>0</v>
      </c>
      <c r="C20" s="77"/>
      <c r="D20" s="77">
        <v>0.04</v>
      </c>
      <c r="E20" s="77"/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337.2</v>
      </c>
      <c r="M20" s="77">
        <v>337.2</v>
      </c>
      <c r="N20" s="77">
        <v>2.7</v>
      </c>
      <c r="O20" s="77">
        <v>2.7</v>
      </c>
      <c r="P20" s="77">
        <v>0</v>
      </c>
      <c r="Q20" s="77">
        <v>0</v>
      </c>
      <c r="R20" s="77">
        <v>2.3000000000000003</v>
      </c>
      <c r="S20" s="77">
        <v>2.3000000000000003</v>
      </c>
      <c r="T20" s="77">
        <v>0</v>
      </c>
      <c r="U20" s="77">
        <v>0</v>
      </c>
      <c r="V20" s="77">
        <v>33.5</v>
      </c>
      <c r="W20" s="77">
        <v>33.5</v>
      </c>
      <c r="X20" s="77">
        <v>0</v>
      </c>
      <c r="Y20" s="77">
        <v>0</v>
      </c>
      <c r="Z20" s="77">
        <v>67</v>
      </c>
      <c r="AA20" s="77">
        <v>67</v>
      </c>
      <c r="AB20" s="77">
        <v>0</v>
      </c>
      <c r="AC20" s="77">
        <v>0</v>
      </c>
      <c r="AD20" s="77">
        <v>18.5</v>
      </c>
      <c r="AE20" s="77">
        <v>18.5</v>
      </c>
      <c r="AF20" s="77">
        <v>0</v>
      </c>
      <c r="AG20" s="77">
        <v>0</v>
      </c>
      <c r="AH20" s="77">
        <v>59.4</v>
      </c>
      <c r="AI20" s="77">
        <v>59.4</v>
      </c>
      <c r="AJ20" s="77">
        <v>0</v>
      </c>
      <c r="AK20" s="77">
        <v>0</v>
      </c>
      <c r="AL20" s="77">
        <v>65.400000000000006</v>
      </c>
      <c r="AM20" s="77">
        <v>65.400000000000006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11.4</v>
      </c>
      <c r="AU20" s="77">
        <v>11.4</v>
      </c>
      <c r="AV20" s="77">
        <v>0</v>
      </c>
      <c r="AW20" s="77">
        <v>0</v>
      </c>
      <c r="AX20" s="77">
        <v>81.2</v>
      </c>
      <c r="AY20" s="77">
        <v>81.2</v>
      </c>
      <c r="AZ20" s="77">
        <v>0</v>
      </c>
      <c r="BA20" s="77">
        <v>0</v>
      </c>
      <c r="BB20" s="77">
        <v>59.85</v>
      </c>
      <c r="BC20" s="78">
        <v>59.85</v>
      </c>
      <c r="BD20" s="78">
        <v>0</v>
      </c>
      <c r="BE20" s="79">
        <v>0</v>
      </c>
    </row>
    <row r="21" spans="1:57" x14ac:dyDescent="0.2">
      <c r="A21" s="76" t="s">
        <v>17</v>
      </c>
      <c r="B21" s="77">
        <v>0</v>
      </c>
      <c r="C21" s="77"/>
      <c r="D21" s="77">
        <v>0.04</v>
      </c>
      <c r="E21" s="77"/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336</v>
      </c>
      <c r="M21" s="77">
        <v>336</v>
      </c>
      <c r="N21" s="77">
        <v>2.9</v>
      </c>
      <c r="O21" s="77">
        <v>2.9</v>
      </c>
      <c r="P21" s="77">
        <v>0</v>
      </c>
      <c r="Q21" s="77">
        <v>0</v>
      </c>
      <c r="R21" s="77">
        <v>2.1</v>
      </c>
      <c r="S21" s="77">
        <v>2.1</v>
      </c>
      <c r="T21" s="77">
        <v>0</v>
      </c>
      <c r="U21" s="77">
        <v>0</v>
      </c>
      <c r="V21" s="77">
        <v>33.9</v>
      </c>
      <c r="W21" s="77">
        <v>33.9</v>
      </c>
      <c r="X21" s="77">
        <v>0</v>
      </c>
      <c r="Y21" s="77">
        <v>0</v>
      </c>
      <c r="Z21" s="77">
        <v>67.2</v>
      </c>
      <c r="AA21" s="77">
        <v>67.2</v>
      </c>
      <c r="AB21" s="77">
        <v>0</v>
      </c>
      <c r="AC21" s="77">
        <v>0</v>
      </c>
      <c r="AD21" s="77">
        <v>17.3</v>
      </c>
      <c r="AE21" s="77">
        <v>17.3</v>
      </c>
      <c r="AF21" s="77">
        <v>0</v>
      </c>
      <c r="AG21" s="77">
        <v>0</v>
      </c>
      <c r="AH21" s="77">
        <v>67.400000000000006</v>
      </c>
      <c r="AI21" s="77">
        <v>67.400000000000006</v>
      </c>
      <c r="AJ21" s="77">
        <v>0</v>
      </c>
      <c r="AK21" s="77">
        <v>0</v>
      </c>
      <c r="AL21" s="77">
        <v>62.550000000000004</v>
      </c>
      <c r="AM21" s="77">
        <v>62.550000000000004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12.200000000000001</v>
      </c>
      <c r="AU21" s="77">
        <v>12.200000000000001</v>
      </c>
      <c r="AV21" s="77">
        <v>0</v>
      </c>
      <c r="AW21" s="77">
        <v>0</v>
      </c>
      <c r="AX21" s="77">
        <v>76.400000000000006</v>
      </c>
      <c r="AY21" s="77">
        <v>76.400000000000006</v>
      </c>
      <c r="AZ21" s="77">
        <v>0</v>
      </c>
      <c r="BA21" s="77">
        <v>0</v>
      </c>
      <c r="BB21" s="77">
        <v>59.85</v>
      </c>
      <c r="BC21" s="78">
        <v>59.85</v>
      </c>
      <c r="BD21" s="78">
        <v>0</v>
      </c>
      <c r="BE21" s="79">
        <v>0</v>
      </c>
    </row>
    <row r="22" spans="1:57" x14ac:dyDescent="0.2">
      <c r="A22" s="76" t="s">
        <v>18</v>
      </c>
      <c r="B22" s="77">
        <v>0</v>
      </c>
      <c r="C22" s="77"/>
      <c r="D22" s="77">
        <v>3.2000000000000001E-2</v>
      </c>
      <c r="E22" s="77"/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328.2</v>
      </c>
      <c r="M22" s="77">
        <v>328.2</v>
      </c>
      <c r="N22" s="77">
        <v>3.2</v>
      </c>
      <c r="O22" s="77">
        <v>3.2</v>
      </c>
      <c r="P22" s="77">
        <v>0</v>
      </c>
      <c r="Q22" s="77">
        <v>0</v>
      </c>
      <c r="R22" s="77">
        <v>2.2000000000000002</v>
      </c>
      <c r="S22" s="77">
        <v>2.2000000000000002</v>
      </c>
      <c r="T22" s="77">
        <v>0</v>
      </c>
      <c r="U22" s="77">
        <v>0</v>
      </c>
      <c r="V22" s="77">
        <v>32.799999999999997</v>
      </c>
      <c r="W22" s="77">
        <v>32.799999999999997</v>
      </c>
      <c r="X22" s="77">
        <v>0</v>
      </c>
      <c r="Y22" s="77">
        <v>0</v>
      </c>
      <c r="Z22" s="77">
        <v>73</v>
      </c>
      <c r="AA22" s="77">
        <v>73</v>
      </c>
      <c r="AB22" s="77">
        <v>0</v>
      </c>
      <c r="AC22" s="77">
        <v>0</v>
      </c>
      <c r="AD22" s="77">
        <v>17.900000000000002</v>
      </c>
      <c r="AE22" s="77">
        <v>17.900000000000002</v>
      </c>
      <c r="AF22" s="77">
        <v>0</v>
      </c>
      <c r="AG22" s="77">
        <v>0</v>
      </c>
      <c r="AH22" s="77">
        <v>51.800000000000004</v>
      </c>
      <c r="AI22" s="77">
        <v>51.800000000000004</v>
      </c>
      <c r="AJ22" s="77">
        <v>0</v>
      </c>
      <c r="AK22" s="77">
        <v>0</v>
      </c>
      <c r="AL22" s="77">
        <v>60.300000000000004</v>
      </c>
      <c r="AM22" s="77">
        <v>60.300000000000004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12.8</v>
      </c>
      <c r="AU22" s="77">
        <v>12.8</v>
      </c>
      <c r="AV22" s="77">
        <v>0</v>
      </c>
      <c r="AW22" s="77">
        <v>0</v>
      </c>
      <c r="AX22" s="77">
        <v>79.8</v>
      </c>
      <c r="AY22" s="77">
        <v>79.8</v>
      </c>
      <c r="AZ22" s="77">
        <v>0</v>
      </c>
      <c r="BA22" s="77">
        <v>0</v>
      </c>
      <c r="BB22" s="77">
        <v>59.85</v>
      </c>
      <c r="BC22" s="78">
        <v>59.85</v>
      </c>
      <c r="BD22" s="78">
        <v>0</v>
      </c>
      <c r="BE22" s="79">
        <v>0</v>
      </c>
    </row>
    <row r="23" spans="1:57" x14ac:dyDescent="0.2">
      <c r="A23" s="76" t="s">
        <v>19</v>
      </c>
      <c r="B23" s="77">
        <v>0</v>
      </c>
      <c r="C23" s="77"/>
      <c r="D23" s="77">
        <v>2.4E-2</v>
      </c>
      <c r="E23" s="77"/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321.60000000000002</v>
      </c>
      <c r="M23" s="77">
        <v>321.60000000000002</v>
      </c>
      <c r="N23" s="77">
        <v>2.9</v>
      </c>
      <c r="O23" s="77">
        <v>2.9</v>
      </c>
      <c r="P23" s="77">
        <v>0</v>
      </c>
      <c r="Q23" s="77">
        <v>0</v>
      </c>
      <c r="R23" s="77">
        <v>2.3000000000000003</v>
      </c>
      <c r="S23" s="77">
        <v>2.3000000000000003</v>
      </c>
      <c r="T23" s="77">
        <v>0</v>
      </c>
      <c r="U23" s="77">
        <v>0</v>
      </c>
      <c r="V23" s="77">
        <v>31</v>
      </c>
      <c r="W23" s="77">
        <v>31</v>
      </c>
      <c r="X23" s="77">
        <v>0</v>
      </c>
      <c r="Y23" s="77">
        <v>0</v>
      </c>
      <c r="Z23" s="77">
        <v>72.400000000000006</v>
      </c>
      <c r="AA23" s="77">
        <v>72.400000000000006</v>
      </c>
      <c r="AB23" s="77">
        <v>0</v>
      </c>
      <c r="AC23" s="77">
        <v>0</v>
      </c>
      <c r="AD23" s="77">
        <v>18.5</v>
      </c>
      <c r="AE23" s="77">
        <v>18.5</v>
      </c>
      <c r="AF23" s="77">
        <v>0</v>
      </c>
      <c r="AG23" s="77">
        <v>0</v>
      </c>
      <c r="AH23" s="77">
        <v>37</v>
      </c>
      <c r="AI23" s="77">
        <v>37</v>
      </c>
      <c r="AJ23" s="77">
        <v>0</v>
      </c>
      <c r="AK23" s="77">
        <v>0</v>
      </c>
      <c r="AL23" s="77">
        <v>64.95</v>
      </c>
      <c r="AM23" s="77">
        <v>64.95</v>
      </c>
      <c r="AN23" s="77">
        <v>0</v>
      </c>
      <c r="AO23" s="77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14.4</v>
      </c>
      <c r="AU23" s="77">
        <v>14.4</v>
      </c>
      <c r="AV23" s="77">
        <v>0</v>
      </c>
      <c r="AW23" s="77">
        <v>0</v>
      </c>
      <c r="AX23" s="77">
        <v>82.2</v>
      </c>
      <c r="AY23" s="77">
        <v>82.2</v>
      </c>
      <c r="AZ23" s="77">
        <v>0</v>
      </c>
      <c r="BA23" s="77">
        <v>0</v>
      </c>
      <c r="BB23" s="77">
        <v>60.9</v>
      </c>
      <c r="BC23" s="78">
        <v>60.9</v>
      </c>
      <c r="BD23" s="78">
        <v>0</v>
      </c>
      <c r="BE23" s="79">
        <v>0</v>
      </c>
    </row>
    <row r="24" spans="1:57" x14ac:dyDescent="0.2">
      <c r="A24" s="76" t="s">
        <v>20</v>
      </c>
      <c r="B24" s="77">
        <v>0</v>
      </c>
      <c r="C24" s="77"/>
      <c r="D24" s="77">
        <v>0.04</v>
      </c>
      <c r="E24" s="77"/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346.8</v>
      </c>
      <c r="M24" s="77">
        <v>346.8</v>
      </c>
      <c r="N24" s="77">
        <v>2.5</v>
      </c>
      <c r="O24" s="77">
        <v>2.5</v>
      </c>
      <c r="P24" s="77">
        <v>0</v>
      </c>
      <c r="Q24" s="77">
        <v>0</v>
      </c>
      <c r="R24" s="77">
        <v>2.3000000000000003</v>
      </c>
      <c r="S24" s="77">
        <v>2.3000000000000003</v>
      </c>
      <c r="T24" s="77">
        <v>0</v>
      </c>
      <c r="U24" s="77">
        <v>0</v>
      </c>
      <c r="V24" s="77">
        <v>33.1</v>
      </c>
      <c r="W24" s="77">
        <v>33.1</v>
      </c>
      <c r="X24" s="77">
        <v>0</v>
      </c>
      <c r="Y24" s="77">
        <v>0</v>
      </c>
      <c r="Z24" s="77">
        <v>75.400000000000006</v>
      </c>
      <c r="AA24" s="77">
        <v>75.400000000000006</v>
      </c>
      <c r="AB24" s="77">
        <v>0</v>
      </c>
      <c r="AC24" s="77">
        <v>0</v>
      </c>
      <c r="AD24" s="77">
        <v>19.3</v>
      </c>
      <c r="AE24" s="77">
        <v>19.3</v>
      </c>
      <c r="AF24" s="77">
        <v>0</v>
      </c>
      <c r="AG24" s="77">
        <v>0</v>
      </c>
      <c r="AH24" s="77">
        <v>45.6</v>
      </c>
      <c r="AI24" s="77">
        <v>45.6</v>
      </c>
      <c r="AJ24" s="77">
        <v>0</v>
      </c>
      <c r="AK24" s="77">
        <v>0</v>
      </c>
      <c r="AL24" s="77">
        <v>68.099999999999994</v>
      </c>
      <c r="AM24" s="77">
        <v>68.099999999999994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15</v>
      </c>
      <c r="AU24" s="77">
        <v>15</v>
      </c>
      <c r="AV24" s="77">
        <v>0</v>
      </c>
      <c r="AW24" s="77">
        <v>0</v>
      </c>
      <c r="AX24" s="77">
        <v>89.8</v>
      </c>
      <c r="AY24" s="77">
        <v>89.8</v>
      </c>
      <c r="AZ24" s="77">
        <v>0</v>
      </c>
      <c r="BA24" s="77">
        <v>0</v>
      </c>
      <c r="BB24" s="77">
        <v>60.9</v>
      </c>
      <c r="BC24" s="78">
        <v>60.9</v>
      </c>
      <c r="BD24" s="78">
        <v>0</v>
      </c>
      <c r="BE24" s="79">
        <v>0</v>
      </c>
    </row>
    <row r="25" spans="1:57" x14ac:dyDescent="0.2">
      <c r="A25" s="76" t="s">
        <v>21</v>
      </c>
      <c r="B25" s="77">
        <v>0</v>
      </c>
      <c r="C25" s="77"/>
      <c r="D25" s="77">
        <v>0.04</v>
      </c>
      <c r="E25" s="77"/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315</v>
      </c>
      <c r="M25" s="77">
        <v>315</v>
      </c>
      <c r="N25" s="77">
        <v>2.4</v>
      </c>
      <c r="O25" s="77">
        <v>2.4</v>
      </c>
      <c r="P25" s="77">
        <v>0</v>
      </c>
      <c r="Q25" s="77">
        <v>0</v>
      </c>
      <c r="R25" s="77">
        <v>2.4</v>
      </c>
      <c r="S25" s="77">
        <v>2.4</v>
      </c>
      <c r="T25" s="77">
        <v>0</v>
      </c>
      <c r="U25" s="77">
        <v>0</v>
      </c>
      <c r="V25" s="77">
        <v>33</v>
      </c>
      <c r="W25" s="77">
        <v>33</v>
      </c>
      <c r="X25" s="77">
        <v>0</v>
      </c>
      <c r="Y25" s="77">
        <v>0</v>
      </c>
      <c r="Z25" s="77">
        <v>77.600000000000009</v>
      </c>
      <c r="AA25" s="77">
        <v>77.600000000000009</v>
      </c>
      <c r="AB25" s="77">
        <v>0</v>
      </c>
      <c r="AC25" s="77">
        <v>0</v>
      </c>
      <c r="AD25" s="77">
        <v>19.8</v>
      </c>
      <c r="AE25" s="77">
        <v>19.8</v>
      </c>
      <c r="AF25" s="77">
        <v>0</v>
      </c>
      <c r="AG25" s="77">
        <v>0</v>
      </c>
      <c r="AH25" s="77">
        <v>15.6</v>
      </c>
      <c r="AI25" s="77">
        <v>15.6</v>
      </c>
      <c r="AJ25" s="77">
        <v>0</v>
      </c>
      <c r="AK25" s="77">
        <v>0</v>
      </c>
      <c r="AL25" s="77">
        <v>67.8</v>
      </c>
      <c r="AM25" s="77">
        <v>67.8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14.6</v>
      </c>
      <c r="AU25" s="77">
        <v>14.6</v>
      </c>
      <c r="AV25" s="77">
        <v>0</v>
      </c>
      <c r="AW25" s="77">
        <v>0</v>
      </c>
      <c r="AX25" s="77">
        <v>86.600000000000009</v>
      </c>
      <c r="AY25" s="77">
        <v>86.600000000000009</v>
      </c>
      <c r="AZ25" s="77">
        <v>0</v>
      </c>
      <c r="BA25" s="77">
        <v>0</v>
      </c>
      <c r="BB25" s="77">
        <v>60.9</v>
      </c>
      <c r="BC25" s="78">
        <v>60.9</v>
      </c>
      <c r="BD25" s="78">
        <v>0</v>
      </c>
      <c r="BE25" s="79">
        <v>0</v>
      </c>
    </row>
    <row r="26" spans="1:57" x14ac:dyDescent="0.2">
      <c r="A26" s="76" t="s">
        <v>22</v>
      </c>
      <c r="B26" s="77">
        <v>0</v>
      </c>
      <c r="C26" s="77"/>
      <c r="D26" s="77">
        <v>0.04</v>
      </c>
      <c r="E26" s="77"/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321</v>
      </c>
      <c r="M26" s="77">
        <v>321</v>
      </c>
      <c r="N26" s="77">
        <v>2.5</v>
      </c>
      <c r="O26" s="77">
        <v>2.5</v>
      </c>
      <c r="P26" s="77">
        <v>0</v>
      </c>
      <c r="Q26" s="77">
        <v>0</v>
      </c>
      <c r="R26" s="77">
        <v>2.4</v>
      </c>
      <c r="S26" s="77">
        <v>2.4</v>
      </c>
      <c r="T26" s="77">
        <v>0</v>
      </c>
      <c r="U26" s="77">
        <v>0</v>
      </c>
      <c r="V26" s="77">
        <v>30.900000000000002</v>
      </c>
      <c r="W26" s="77">
        <v>30.900000000000002</v>
      </c>
      <c r="X26" s="77">
        <v>0</v>
      </c>
      <c r="Y26" s="77">
        <v>0</v>
      </c>
      <c r="Z26" s="77">
        <v>78.600000000000009</v>
      </c>
      <c r="AA26" s="77">
        <v>78.600000000000009</v>
      </c>
      <c r="AB26" s="77">
        <v>0</v>
      </c>
      <c r="AC26" s="77">
        <v>0</v>
      </c>
      <c r="AD26" s="77">
        <v>19.600000000000001</v>
      </c>
      <c r="AE26" s="77">
        <v>19.600000000000001</v>
      </c>
      <c r="AF26" s="77">
        <v>0</v>
      </c>
      <c r="AG26" s="77">
        <v>0</v>
      </c>
      <c r="AH26" s="77">
        <v>15.8</v>
      </c>
      <c r="AI26" s="77">
        <v>15.8</v>
      </c>
      <c r="AJ26" s="77">
        <v>0</v>
      </c>
      <c r="AK26" s="77">
        <v>0</v>
      </c>
      <c r="AL26" s="77">
        <v>69</v>
      </c>
      <c r="AM26" s="77">
        <v>69</v>
      </c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77">
        <v>0</v>
      </c>
      <c r="AT26" s="77">
        <v>14.3</v>
      </c>
      <c r="AU26" s="77">
        <v>14.3</v>
      </c>
      <c r="AV26" s="77">
        <v>0</v>
      </c>
      <c r="AW26" s="77">
        <v>0</v>
      </c>
      <c r="AX26" s="77">
        <v>92.2</v>
      </c>
      <c r="AY26" s="77">
        <v>92.2</v>
      </c>
      <c r="AZ26" s="77">
        <v>0</v>
      </c>
      <c r="BA26" s="77">
        <v>0</v>
      </c>
      <c r="BB26" s="77">
        <v>60.9</v>
      </c>
      <c r="BC26" s="78">
        <v>60.9</v>
      </c>
      <c r="BD26" s="78">
        <v>0</v>
      </c>
      <c r="BE26" s="79">
        <v>0</v>
      </c>
    </row>
    <row r="27" spans="1:57" x14ac:dyDescent="0.2">
      <c r="A27" s="76" t="s">
        <v>23</v>
      </c>
      <c r="B27" s="77">
        <v>0</v>
      </c>
      <c r="C27" s="77"/>
      <c r="D27" s="77">
        <v>3.2000000000000001E-2</v>
      </c>
      <c r="E27" s="77"/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328.8</v>
      </c>
      <c r="M27" s="77">
        <v>328.8</v>
      </c>
      <c r="N27" s="77">
        <v>2.7</v>
      </c>
      <c r="O27" s="77">
        <v>2.7</v>
      </c>
      <c r="P27" s="77">
        <v>0</v>
      </c>
      <c r="Q27" s="77">
        <v>0</v>
      </c>
      <c r="R27" s="77">
        <v>2.5</v>
      </c>
      <c r="S27" s="77">
        <v>2.5</v>
      </c>
      <c r="T27" s="77">
        <v>0</v>
      </c>
      <c r="U27" s="77">
        <v>0</v>
      </c>
      <c r="V27" s="77">
        <v>32.299999999999997</v>
      </c>
      <c r="W27" s="77">
        <v>32.299999999999997</v>
      </c>
      <c r="X27" s="77">
        <v>0</v>
      </c>
      <c r="Y27" s="77">
        <v>0</v>
      </c>
      <c r="Z27" s="77">
        <v>80.400000000000006</v>
      </c>
      <c r="AA27" s="77">
        <v>80.400000000000006</v>
      </c>
      <c r="AB27" s="77">
        <v>0</v>
      </c>
      <c r="AC27" s="77">
        <v>0</v>
      </c>
      <c r="AD27" s="77">
        <v>20.400000000000002</v>
      </c>
      <c r="AE27" s="77">
        <v>20.400000000000002</v>
      </c>
      <c r="AF27" s="77">
        <v>0</v>
      </c>
      <c r="AG27" s="77">
        <v>0</v>
      </c>
      <c r="AH27" s="77">
        <v>16.2</v>
      </c>
      <c r="AI27" s="77">
        <v>16.2</v>
      </c>
      <c r="AJ27" s="77">
        <v>0</v>
      </c>
      <c r="AK27" s="77">
        <v>0</v>
      </c>
      <c r="AL27" s="77">
        <v>72.45</v>
      </c>
      <c r="AM27" s="77">
        <v>72.45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14.700000000000001</v>
      </c>
      <c r="AU27" s="77">
        <v>14.700000000000001</v>
      </c>
      <c r="AV27" s="77">
        <v>0</v>
      </c>
      <c r="AW27" s="77">
        <v>0</v>
      </c>
      <c r="AX27" s="77">
        <v>91.4</v>
      </c>
      <c r="AY27" s="77">
        <v>91.4</v>
      </c>
      <c r="AZ27" s="77">
        <v>0</v>
      </c>
      <c r="BA27" s="77">
        <v>0</v>
      </c>
      <c r="BB27" s="77">
        <v>61.95</v>
      </c>
      <c r="BC27" s="78">
        <v>61.95</v>
      </c>
      <c r="BD27" s="78">
        <v>0</v>
      </c>
      <c r="BE27" s="79">
        <v>0</v>
      </c>
    </row>
    <row r="28" spans="1:57" x14ac:dyDescent="0.2">
      <c r="A28" s="76" t="s">
        <v>24</v>
      </c>
      <c r="B28" s="77">
        <v>0</v>
      </c>
      <c r="C28" s="77"/>
      <c r="D28" s="77">
        <v>0.04</v>
      </c>
      <c r="E28" s="77"/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321</v>
      </c>
      <c r="M28" s="77">
        <v>321</v>
      </c>
      <c r="N28" s="77">
        <v>2.6</v>
      </c>
      <c r="O28" s="77">
        <v>2.6</v>
      </c>
      <c r="P28" s="77">
        <v>0</v>
      </c>
      <c r="Q28" s="77">
        <v>0</v>
      </c>
      <c r="R28" s="77">
        <v>2.4</v>
      </c>
      <c r="S28" s="77">
        <v>2.4</v>
      </c>
      <c r="T28" s="77">
        <v>0</v>
      </c>
      <c r="U28" s="77">
        <v>0</v>
      </c>
      <c r="V28" s="77">
        <v>31.8</v>
      </c>
      <c r="W28" s="77">
        <v>31.8</v>
      </c>
      <c r="X28" s="77">
        <v>0</v>
      </c>
      <c r="Y28" s="77">
        <v>0</v>
      </c>
      <c r="Z28" s="77">
        <v>78.400000000000006</v>
      </c>
      <c r="AA28" s="77">
        <v>78.400000000000006</v>
      </c>
      <c r="AB28" s="77">
        <v>0</v>
      </c>
      <c r="AC28" s="77">
        <v>0</v>
      </c>
      <c r="AD28" s="77">
        <v>19.5</v>
      </c>
      <c r="AE28" s="77">
        <v>19.5</v>
      </c>
      <c r="AF28" s="77">
        <v>0</v>
      </c>
      <c r="AG28" s="77">
        <v>0</v>
      </c>
      <c r="AH28" s="77">
        <v>15.4</v>
      </c>
      <c r="AI28" s="77">
        <v>15.4</v>
      </c>
      <c r="AJ28" s="77">
        <v>0</v>
      </c>
      <c r="AK28" s="77">
        <v>0</v>
      </c>
      <c r="AL28" s="77">
        <v>70.2</v>
      </c>
      <c r="AM28" s="77">
        <v>70.2</v>
      </c>
      <c r="AN28" s="77">
        <v>0</v>
      </c>
      <c r="AO28" s="77">
        <v>0</v>
      </c>
      <c r="AP28" s="77">
        <v>0</v>
      </c>
      <c r="AQ28" s="77">
        <v>0</v>
      </c>
      <c r="AR28" s="77">
        <v>0</v>
      </c>
      <c r="AS28" s="77">
        <v>0</v>
      </c>
      <c r="AT28" s="77">
        <v>14.8</v>
      </c>
      <c r="AU28" s="77">
        <v>14.8</v>
      </c>
      <c r="AV28" s="77">
        <v>0</v>
      </c>
      <c r="AW28" s="77">
        <v>0</v>
      </c>
      <c r="AX28" s="77">
        <v>90</v>
      </c>
      <c r="AY28" s="77">
        <v>90</v>
      </c>
      <c r="AZ28" s="77">
        <v>0</v>
      </c>
      <c r="BA28" s="77">
        <v>0</v>
      </c>
      <c r="BB28" s="77">
        <v>63</v>
      </c>
      <c r="BC28" s="78">
        <v>63</v>
      </c>
      <c r="BD28" s="78">
        <v>0</v>
      </c>
      <c r="BE28" s="79">
        <v>0</v>
      </c>
    </row>
    <row r="29" spans="1:57" x14ac:dyDescent="0.2">
      <c r="A29" s="76" t="s">
        <v>25</v>
      </c>
      <c r="B29" s="77">
        <v>0</v>
      </c>
      <c r="C29" s="77"/>
      <c r="D29" s="77">
        <v>8.0000000000000002E-3</v>
      </c>
      <c r="E29" s="77"/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324</v>
      </c>
      <c r="M29" s="77">
        <v>324</v>
      </c>
      <c r="N29" s="77">
        <v>2.9</v>
      </c>
      <c r="O29" s="77">
        <v>2.9</v>
      </c>
      <c r="P29" s="77">
        <v>0</v>
      </c>
      <c r="Q29" s="77">
        <v>0</v>
      </c>
      <c r="R29" s="77">
        <v>2.5</v>
      </c>
      <c r="S29" s="77">
        <v>2.5</v>
      </c>
      <c r="T29" s="77">
        <v>0</v>
      </c>
      <c r="U29" s="77">
        <v>0</v>
      </c>
      <c r="V29" s="77">
        <v>33</v>
      </c>
      <c r="W29" s="77">
        <v>33</v>
      </c>
      <c r="X29" s="77">
        <v>0</v>
      </c>
      <c r="Y29" s="77">
        <v>0</v>
      </c>
      <c r="Z29" s="77">
        <v>76.8</v>
      </c>
      <c r="AA29" s="77">
        <v>76.8</v>
      </c>
      <c r="AB29" s="77">
        <v>0</v>
      </c>
      <c r="AC29" s="77">
        <v>0</v>
      </c>
      <c r="AD29" s="77">
        <v>19.600000000000001</v>
      </c>
      <c r="AE29" s="77">
        <v>19.600000000000001</v>
      </c>
      <c r="AF29" s="77">
        <v>0</v>
      </c>
      <c r="AG29" s="77">
        <v>0</v>
      </c>
      <c r="AH29" s="77">
        <v>16.600000000000001</v>
      </c>
      <c r="AI29" s="77">
        <v>16.600000000000001</v>
      </c>
      <c r="AJ29" s="77">
        <v>0</v>
      </c>
      <c r="AK29" s="77">
        <v>0</v>
      </c>
      <c r="AL29" s="77">
        <v>66.900000000000006</v>
      </c>
      <c r="AM29" s="77">
        <v>66.900000000000006</v>
      </c>
      <c r="AN29" s="77">
        <v>0</v>
      </c>
      <c r="AO29" s="77">
        <v>0</v>
      </c>
      <c r="AP29" s="77">
        <v>0</v>
      </c>
      <c r="AQ29" s="77">
        <v>0</v>
      </c>
      <c r="AR29" s="77">
        <v>0</v>
      </c>
      <c r="AS29" s="77">
        <v>0</v>
      </c>
      <c r="AT29" s="77">
        <v>18</v>
      </c>
      <c r="AU29" s="77">
        <v>18</v>
      </c>
      <c r="AV29" s="77">
        <v>0</v>
      </c>
      <c r="AW29" s="77">
        <v>0</v>
      </c>
      <c r="AX29" s="77">
        <v>92.2</v>
      </c>
      <c r="AY29" s="77">
        <v>92.2</v>
      </c>
      <c r="AZ29" s="77">
        <v>0</v>
      </c>
      <c r="BA29" s="77">
        <v>0</v>
      </c>
      <c r="BB29" s="77">
        <v>61.95</v>
      </c>
      <c r="BC29" s="78">
        <v>61.95</v>
      </c>
      <c r="BD29" s="78">
        <v>0</v>
      </c>
      <c r="BE29" s="79">
        <v>0</v>
      </c>
    </row>
    <row r="30" spans="1:57" ht="13.5" thickBot="1" x14ac:dyDescent="0.25">
      <c r="A30" s="80" t="s">
        <v>26</v>
      </c>
      <c r="B30" s="81">
        <v>0</v>
      </c>
      <c r="C30" s="81"/>
      <c r="D30" s="81">
        <v>8.0000000000000002E-3</v>
      </c>
      <c r="E30" s="81"/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313.8</v>
      </c>
      <c r="M30" s="81">
        <v>313.8</v>
      </c>
      <c r="N30" s="81">
        <v>2.7</v>
      </c>
      <c r="O30" s="81">
        <v>2.7</v>
      </c>
      <c r="P30" s="81">
        <v>0</v>
      </c>
      <c r="Q30" s="81">
        <v>0</v>
      </c>
      <c r="R30" s="81">
        <v>2.4</v>
      </c>
      <c r="S30" s="81">
        <v>2.4</v>
      </c>
      <c r="T30" s="81">
        <v>0</v>
      </c>
      <c r="U30" s="81">
        <v>0</v>
      </c>
      <c r="V30" s="81">
        <v>32.4</v>
      </c>
      <c r="W30" s="81">
        <v>32.4</v>
      </c>
      <c r="X30" s="81">
        <v>0</v>
      </c>
      <c r="Y30" s="81">
        <v>0</v>
      </c>
      <c r="Z30" s="81">
        <v>73.8</v>
      </c>
      <c r="AA30" s="81">
        <v>73.8</v>
      </c>
      <c r="AB30" s="81">
        <v>0</v>
      </c>
      <c r="AC30" s="81">
        <v>0</v>
      </c>
      <c r="AD30" s="81">
        <v>19.3</v>
      </c>
      <c r="AE30" s="81">
        <v>19.3</v>
      </c>
      <c r="AF30" s="81">
        <v>0</v>
      </c>
      <c r="AG30" s="81">
        <v>0</v>
      </c>
      <c r="AH30" s="81">
        <v>16.600000000000001</v>
      </c>
      <c r="AI30" s="81">
        <v>16.600000000000001</v>
      </c>
      <c r="AJ30" s="81">
        <v>0</v>
      </c>
      <c r="AK30" s="81">
        <v>0</v>
      </c>
      <c r="AL30" s="81">
        <v>63.6</v>
      </c>
      <c r="AM30" s="81">
        <v>63.6</v>
      </c>
      <c r="AN30" s="81">
        <v>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81">
        <v>17.400000000000002</v>
      </c>
      <c r="AU30" s="81">
        <v>17.400000000000002</v>
      </c>
      <c r="AV30" s="81">
        <v>0</v>
      </c>
      <c r="AW30" s="81">
        <v>0</v>
      </c>
      <c r="AX30" s="81">
        <v>89.2</v>
      </c>
      <c r="AY30" s="81">
        <v>89.2</v>
      </c>
      <c r="AZ30" s="81">
        <v>0</v>
      </c>
      <c r="BA30" s="81">
        <v>0</v>
      </c>
      <c r="BB30" s="81">
        <v>63</v>
      </c>
      <c r="BC30" s="82">
        <v>63</v>
      </c>
      <c r="BD30" s="82">
        <v>0</v>
      </c>
      <c r="BE30" s="83">
        <v>0</v>
      </c>
    </row>
    <row r="31" spans="1:5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0.56799999999999995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7248</v>
      </c>
      <c r="M31" s="55">
        <f>SUM(M7:M30)</f>
        <v>7248</v>
      </c>
      <c r="N31" s="55">
        <f>SUM(N7:N30)</f>
        <v>88.400000000000034</v>
      </c>
      <c r="O31" s="55">
        <f>SUM(O7:O30)</f>
        <v>88.400000000000034</v>
      </c>
      <c r="P31" s="55">
        <f>SUM(P7:P30)</f>
        <v>0</v>
      </c>
      <c r="Q31" s="55">
        <f>SUM(Q7:Q30)</f>
        <v>0</v>
      </c>
      <c r="R31" s="55">
        <f>SUM(R7:R30)</f>
        <v>54.699999999999989</v>
      </c>
      <c r="S31" s="55">
        <f>SUM(S7:S30)</f>
        <v>54.699999999999989</v>
      </c>
      <c r="T31" s="55">
        <f>SUM(T7:T30)</f>
        <v>0</v>
      </c>
      <c r="U31" s="55">
        <f>SUM(U7:U30)</f>
        <v>0</v>
      </c>
      <c r="V31" s="55">
        <f>SUM(V7:V30)</f>
        <v>740.4</v>
      </c>
      <c r="W31" s="55">
        <f>SUM(W7:W30)</f>
        <v>740.4</v>
      </c>
      <c r="X31" s="55">
        <f>SUM(X7:X30)</f>
        <v>0</v>
      </c>
      <c r="Y31" s="55">
        <f>SUM(Y7:Y30)</f>
        <v>0</v>
      </c>
      <c r="Z31" s="55">
        <f>SUM(Z7:Z30)</f>
        <v>1132.8</v>
      </c>
      <c r="AA31" s="55">
        <f>SUM(AA7:AA30)</f>
        <v>1132.8</v>
      </c>
      <c r="AB31" s="55">
        <f>SUM(AB7:AB30)</f>
        <v>1.7999999999999998</v>
      </c>
      <c r="AC31" s="55">
        <f>SUM(AC7:AC30)</f>
        <v>1.7999999999999998</v>
      </c>
      <c r="AD31" s="55">
        <f>SUM(AD7:AD30)</f>
        <v>438.80000000000007</v>
      </c>
      <c r="AE31" s="55">
        <f>SUM(AE7:AE30)</f>
        <v>438.80000000000007</v>
      </c>
      <c r="AF31" s="55">
        <f>SUM(AF7:AF30)</f>
        <v>0</v>
      </c>
      <c r="AG31" s="55">
        <f>SUM(AG7:AG30)</f>
        <v>0</v>
      </c>
      <c r="AH31" s="55">
        <f>SUM(AH7:AH30)</f>
        <v>1119.3999999999999</v>
      </c>
      <c r="AI31" s="55">
        <f>SUM(AI7:AI30)</f>
        <v>1119.3999999999999</v>
      </c>
      <c r="AJ31" s="55">
        <f>SUM(AJ7:AJ30)</f>
        <v>0</v>
      </c>
      <c r="AK31" s="55">
        <f>SUM(AK7:AK30)</f>
        <v>0</v>
      </c>
      <c r="AL31" s="55">
        <f>SUM(AL7:AL30)</f>
        <v>1531.35</v>
      </c>
      <c r="AM31" s="55">
        <f>SUM(AM7:AM30)</f>
        <v>1531.35</v>
      </c>
      <c r="AN31" s="55">
        <f>SUM(AN7:AN30)</f>
        <v>0</v>
      </c>
      <c r="AO31" s="55">
        <f>SUM(AO7:AO30)</f>
        <v>0</v>
      </c>
      <c r="AP31" s="55">
        <f>SUM(AP7:AP30)</f>
        <v>0</v>
      </c>
      <c r="AQ31" s="55">
        <f>SUM(AQ7:AQ30)</f>
        <v>0</v>
      </c>
      <c r="AR31" s="55">
        <f>SUM(AR7:AR30)</f>
        <v>0.2</v>
      </c>
      <c r="AS31" s="55">
        <f>SUM(AS7:AS30)</f>
        <v>0</v>
      </c>
      <c r="AT31" s="55">
        <f>SUM(AT7:AT30)</f>
        <v>315.60000000000002</v>
      </c>
      <c r="AU31" s="55">
        <f>SUM(AU7:AU30)</f>
        <v>315.60000000000002</v>
      </c>
      <c r="AV31" s="55">
        <f>SUM(AV7:AV30)</f>
        <v>0.9</v>
      </c>
      <c r="AW31" s="55">
        <f>SUM(AW7:AW30)</f>
        <v>0.9</v>
      </c>
      <c r="AX31" s="55">
        <f>SUM(AX7:AX30)</f>
        <v>1925.8000000000002</v>
      </c>
      <c r="AY31" s="55">
        <f>SUM(AY7:AY30)</f>
        <v>1925.8000000000002</v>
      </c>
      <c r="AZ31" s="55">
        <f>SUM(AZ7:AZ30)</f>
        <v>0</v>
      </c>
      <c r="BA31" s="55">
        <f>SUM(BA7:BA30)</f>
        <v>0</v>
      </c>
      <c r="BB31" s="55">
        <f>SUM(BB7:BB30)</f>
        <v>1457.4000000000003</v>
      </c>
      <c r="BC31" s="55">
        <f>SUM(BC7:BC30)</f>
        <v>1457.4000000000003</v>
      </c>
      <c r="BD31" s="55">
        <f>SUM(BD7:BD30)</f>
        <v>0</v>
      </c>
      <c r="BE31" s="55">
        <f>SUM(BE7:BE30)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Шуйское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94</v>
      </c>
      <c r="E6" s="61" t="s">
        <v>92</v>
      </c>
      <c r="F6" s="41" t="s">
        <v>93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2024-06-20T07:29:09Z</dcterms:modified>
</cp:coreProperties>
</file>